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8595" windowHeight="7230" firstSheet="4"/>
  </bookViews>
  <sheets>
    <sheet name="BOYS V PLACES" sheetId="1" r:id="rId1"/>
    <sheet name="BOYS V TEAM" sheetId="2" r:id="rId2"/>
    <sheet name="GIRLS V PLACES" sheetId="3" r:id="rId3"/>
    <sheet name="GIRLS V TEAM" sheetId="4" r:id="rId4"/>
    <sheet name="GIRLS JV PLACES" sheetId="5" r:id="rId5"/>
    <sheet name="GIRLS JV " sheetId="6" r:id="rId6"/>
    <sheet name="JV BOYS PLACES" sheetId="9" r:id="rId7"/>
    <sheet name="JV BOYS TEAM" sheetId="8" r:id="rId8"/>
  </sheets>
  <externalReferences>
    <externalReference r:id="rId9"/>
  </externalReferences>
  <definedNames>
    <definedName name="_xlnm.Print_Area" localSheetId="1">'BOYS V TEAM'!$A$1:$I$102</definedName>
    <definedName name="_xlnm.Print_Area" localSheetId="5">'GIRLS JV '!$A$1:$I$179</definedName>
    <definedName name="_xlnm.Print_Area" localSheetId="6">'JV BOYS PLACES'!$A$1:$F$237</definedName>
  </definedNames>
  <calcPr calcId="145621"/>
</workbook>
</file>

<file path=xl/calcChain.xml><?xml version="1.0" encoding="utf-8"?>
<calcChain xmlns="http://schemas.openxmlformats.org/spreadsheetml/2006/main">
  <c r="D202" i="8" l="1"/>
  <c r="A202" i="8"/>
  <c r="I188" i="8"/>
  <c r="F188" i="8"/>
  <c r="D187" i="8"/>
  <c r="A187" i="8"/>
  <c r="I178" i="8"/>
  <c r="F178" i="8"/>
  <c r="D173" i="8"/>
  <c r="A173" i="8"/>
  <c r="I153" i="8"/>
  <c r="F153" i="8"/>
  <c r="D153" i="8"/>
  <c r="A153" i="8"/>
  <c r="D134" i="8"/>
  <c r="A134" i="8"/>
  <c r="I126" i="8"/>
  <c r="F126" i="8"/>
  <c r="D113" i="8"/>
  <c r="A113" i="8"/>
  <c r="I96" i="8"/>
  <c r="F96" i="8"/>
  <c r="D70" i="8"/>
  <c r="A70" i="8"/>
  <c r="I36" i="8"/>
  <c r="F36" i="8"/>
  <c r="F237" i="9"/>
  <c r="C237" i="9"/>
  <c r="D237" i="9" s="1"/>
  <c r="A237" i="9"/>
  <c r="F236" i="9"/>
  <c r="E236" i="9"/>
  <c r="D236" i="9"/>
  <c r="C236" i="9"/>
  <c r="A236" i="9"/>
  <c r="F235" i="9"/>
  <c r="D235" i="9"/>
  <c r="C235" i="9"/>
  <c r="E235" i="9" s="1"/>
  <c r="A235" i="9"/>
  <c r="F234" i="9"/>
  <c r="C234" i="9"/>
  <c r="D234" i="9" s="1"/>
  <c r="A234" i="9"/>
  <c r="F233" i="9"/>
  <c r="C233" i="9"/>
  <c r="D233" i="9" s="1"/>
  <c r="A233" i="9"/>
  <c r="F232" i="9"/>
  <c r="E232" i="9"/>
  <c r="D232" i="9"/>
  <c r="C232" i="9"/>
  <c r="A232" i="9"/>
  <c r="F231" i="9"/>
  <c r="D231" i="9"/>
  <c r="C231" i="9"/>
  <c r="E231" i="9" s="1"/>
  <c r="A231" i="9"/>
  <c r="F230" i="9"/>
  <c r="C230" i="9"/>
  <c r="D230" i="9" s="1"/>
  <c r="A230" i="9"/>
  <c r="F229" i="9"/>
  <c r="C229" i="9"/>
  <c r="D229" i="9" s="1"/>
  <c r="A229" i="9"/>
  <c r="F228" i="9"/>
  <c r="E228" i="9"/>
  <c r="D228" i="9"/>
  <c r="C228" i="9"/>
  <c r="A228" i="9"/>
  <c r="F227" i="9"/>
  <c r="D227" i="9"/>
  <c r="C227" i="9"/>
  <c r="E227" i="9" s="1"/>
  <c r="A227" i="9"/>
  <c r="F226" i="9"/>
  <c r="C226" i="9"/>
  <c r="A226" i="9"/>
  <c r="F225" i="9"/>
  <c r="C225" i="9"/>
  <c r="D225" i="9" s="1"/>
  <c r="A225" i="9"/>
  <c r="F224" i="9"/>
  <c r="E224" i="9"/>
  <c r="D224" i="9"/>
  <c r="C224" i="9"/>
  <c r="A224" i="9"/>
  <c r="F223" i="9"/>
  <c r="D223" i="9"/>
  <c r="C223" i="9"/>
  <c r="E223" i="9" s="1"/>
  <c r="A223" i="9"/>
  <c r="F222" i="9"/>
  <c r="C222" i="9"/>
  <c r="A222" i="9"/>
  <c r="F221" i="9"/>
  <c r="C221" i="9"/>
  <c r="D221" i="9" s="1"/>
  <c r="A221" i="9"/>
  <c r="F220" i="9"/>
  <c r="E220" i="9"/>
  <c r="D220" i="9"/>
  <c r="C220" i="9"/>
  <c r="A220" i="9"/>
  <c r="F219" i="9"/>
  <c r="C219" i="9"/>
  <c r="A219" i="9"/>
  <c r="F218" i="9"/>
  <c r="C218" i="9"/>
  <c r="A218" i="9"/>
  <c r="F217" i="9"/>
  <c r="C217" i="9"/>
  <c r="D217" i="9" s="1"/>
  <c r="A217" i="9"/>
  <c r="F216" i="9"/>
  <c r="C216" i="9"/>
  <c r="E216" i="9" s="1"/>
  <c r="A216" i="9"/>
  <c r="F215" i="9"/>
  <c r="C215" i="9"/>
  <c r="A215" i="9"/>
  <c r="F214" i="9"/>
  <c r="C214" i="9"/>
  <c r="A214" i="9"/>
  <c r="F213" i="9"/>
  <c r="E213" i="9"/>
  <c r="C213" i="9"/>
  <c r="D213" i="9" s="1"/>
  <c r="A213" i="9"/>
  <c r="F212" i="9"/>
  <c r="C212" i="9"/>
  <c r="D212" i="9" s="1"/>
  <c r="A212" i="9"/>
  <c r="F211" i="9"/>
  <c r="C211" i="9"/>
  <c r="A211" i="9"/>
  <c r="F210" i="9"/>
  <c r="C210" i="9"/>
  <c r="A210" i="9"/>
  <c r="F209" i="9"/>
  <c r="E209" i="9"/>
  <c r="C209" i="9"/>
  <c r="D209" i="9" s="1"/>
  <c r="A209" i="9"/>
  <c r="F208" i="9"/>
  <c r="E208" i="9"/>
  <c r="D208" i="9"/>
  <c r="C208" i="9"/>
  <c r="A208" i="9"/>
  <c r="F207" i="9"/>
  <c r="D207" i="9"/>
  <c r="C207" i="9"/>
  <c r="A207" i="9"/>
  <c r="F206" i="9"/>
  <c r="C206" i="9"/>
  <c r="A206" i="9"/>
  <c r="F205" i="9"/>
  <c r="E205" i="9"/>
  <c r="C205" i="9"/>
  <c r="D205" i="9" s="1"/>
  <c r="A205" i="9"/>
  <c r="F204" i="9"/>
  <c r="E204" i="9"/>
  <c r="D204" i="9"/>
  <c r="C204" i="9"/>
  <c r="A204" i="9"/>
  <c r="F203" i="9"/>
  <c r="C203" i="9"/>
  <c r="D203" i="9" s="1"/>
  <c r="A203" i="9"/>
  <c r="F202" i="9"/>
  <c r="C202" i="9"/>
  <c r="A202" i="9"/>
  <c r="F201" i="9"/>
  <c r="C201" i="9"/>
  <c r="D201" i="9" s="1"/>
  <c r="A201" i="9"/>
  <c r="F200" i="9"/>
  <c r="D200" i="9"/>
  <c r="C200" i="9"/>
  <c r="E200" i="9" s="1"/>
  <c r="A200" i="9"/>
  <c r="F199" i="9"/>
  <c r="D199" i="9"/>
  <c r="C199" i="9"/>
  <c r="A199" i="9"/>
  <c r="F198" i="9"/>
  <c r="C198" i="9"/>
  <c r="A198" i="9"/>
  <c r="F197" i="9"/>
  <c r="C197" i="9"/>
  <c r="D197" i="9" s="1"/>
  <c r="A197" i="9"/>
  <c r="F196" i="9"/>
  <c r="D196" i="9"/>
  <c r="C196" i="9"/>
  <c r="E196" i="9" s="1"/>
  <c r="A196" i="9"/>
  <c r="F195" i="9"/>
  <c r="C195" i="9"/>
  <c r="A195" i="9"/>
  <c r="F194" i="9"/>
  <c r="C194" i="9"/>
  <c r="A194" i="9"/>
  <c r="F193" i="9"/>
  <c r="C193" i="9"/>
  <c r="D193" i="9" s="1"/>
  <c r="A193" i="9"/>
  <c r="F192" i="9"/>
  <c r="C192" i="9"/>
  <c r="E192" i="9" s="1"/>
  <c r="A192" i="9"/>
  <c r="F191" i="9"/>
  <c r="C191" i="9"/>
  <c r="D191" i="9" s="1"/>
  <c r="A191" i="9"/>
  <c r="F190" i="9"/>
  <c r="C190" i="9"/>
  <c r="A190" i="9"/>
  <c r="F189" i="9"/>
  <c r="C189" i="9"/>
  <c r="D189" i="9" s="1"/>
  <c r="A189" i="9"/>
  <c r="F188" i="9"/>
  <c r="C188" i="9"/>
  <c r="E188" i="9" s="1"/>
  <c r="A188" i="9"/>
  <c r="F187" i="9"/>
  <c r="C187" i="9"/>
  <c r="A187" i="9"/>
  <c r="F186" i="9"/>
  <c r="C186" i="9"/>
  <c r="E186" i="9" s="1"/>
  <c r="A186" i="9"/>
  <c r="F185" i="9"/>
  <c r="C185" i="9"/>
  <c r="D185" i="9" s="1"/>
  <c r="A185" i="9"/>
  <c r="F184" i="9"/>
  <c r="C184" i="9"/>
  <c r="E184" i="9" s="1"/>
  <c r="A184" i="9"/>
  <c r="F183" i="9"/>
  <c r="C183" i="9"/>
  <c r="A183" i="9"/>
  <c r="F182" i="9"/>
  <c r="C182" i="9"/>
  <c r="E182" i="9" s="1"/>
  <c r="A182" i="9"/>
  <c r="F181" i="9"/>
  <c r="C181" i="9"/>
  <c r="D181" i="9" s="1"/>
  <c r="A181" i="9"/>
  <c r="F180" i="9"/>
  <c r="C180" i="9"/>
  <c r="E180" i="9" s="1"/>
  <c r="A180" i="9"/>
  <c r="F179" i="9"/>
  <c r="C179" i="9"/>
  <c r="A179" i="9"/>
  <c r="F178" i="9"/>
  <c r="C178" i="9"/>
  <c r="E178" i="9" s="1"/>
  <c r="A178" i="9"/>
  <c r="F177" i="9"/>
  <c r="C177" i="9"/>
  <c r="D177" i="9" s="1"/>
  <c r="A177" i="9"/>
  <c r="F176" i="9"/>
  <c r="C176" i="9"/>
  <c r="E176" i="9" s="1"/>
  <c r="A176" i="9"/>
  <c r="F175" i="9"/>
  <c r="C175" i="9"/>
  <c r="A175" i="9"/>
  <c r="F174" i="9"/>
  <c r="C174" i="9"/>
  <c r="E174" i="9" s="1"/>
  <c r="A174" i="9"/>
  <c r="F173" i="9"/>
  <c r="C173" i="9"/>
  <c r="D173" i="9" s="1"/>
  <c r="A173" i="9"/>
  <c r="F172" i="9"/>
  <c r="C172" i="9"/>
  <c r="E172" i="9" s="1"/>
  <c r="A172" i="9"/>
  <c r="F171" i="9"/>
  <c r="C171" i="9"/>
  <c r="A171" i="9"/>
  <c r="F170" i="9"/>
  <c r="C170" i="9"/>
  <c r="E170" i="9" s="1"/>
  <c r="A170" i="9"/>
  <c r="F169" i="9"/>
  <c r="C169" i="9"/>
  <c r="D169" i="9" s="1"/>
  <c r="A169" i="9"/>
  <c r="F168" i="9"/>
  <c r="C168" i="9"/>
  <c r="D168" i="9" s="1"/>
  <c r="A168" i="9"/>
  <c r="F167" i="9"/>
  <c r="C167" i="9"/>
  <c r="A167" i="9"/>
  <c r="F166" i="9"/>
  <c r="D166" i="9"/>
  <c r="C166" i="9"/>
  <c r="E166" i="9" s="1"/>
  <c r="A166" i="9"/>
  <c r="F165" i="9"/>
  <c r="C165" i="9"/>
  <c r="D165" i="9" s="1"/>
  <c r="A165" i="9"/>
  <c r="F164" i="9"/>
  <c r="E164" i="9"/>
  <c r="D164" i="9"/>
  <c r="C164" i="9"/>
  <c r="A164" i="9"/>
  <c r="F163" i="9"/>
  <c r="C163" i="9"/>
  <c r="A163" i="9"/>
  <c r="F162" i="9"/>
  <c r="D162" i="9"/>
  <c r="C162" i="9"/>
  <c r="E162" i="9" s="1"/>
  <c r="A162" i="9"/>
  <c r="F161" i="9"/>
  <c r="C161" i="9"/>
  <c r="D161" i="9" s="1"/>
  <c r="A161" i="9"/>
  <c r="F160" i="9"/>
  <c r="E160" i="9"/>
  <c r="D160" i="9"/>
  <c r="C160" i="9"/>
  <c r="A160" i="9"/>
  <c r="F159" i="9"/>
  <c r="C159" i="9"/>
  <c r="A159" i="9"/>
  <c r="F158" i="9"/>
  <c r="C158" i="9"/>
  <c r="E158" i="9" s="1"/>
  <c r="A158" i="9"/>
  <c r="F157" i="9"/>
  <c r="C157" i="9"/>
  <c r="D157" i="9" s="1"/>
  <c r="A157" i="9"/>
  <c r="F156" i="9"/>
  <c r="C156" i="9"/>
  <c r="E156" i="9" s="1"/>
  <c r="A156" i="9"/>
  <c r="F155" i="9"/>
  <c r="C155" i="9"/>
  <c r="A155" i="9"/>
  <c r="F154" i="9"/>
  <c r="C154" i="9"/>
  <c r="E154" i="9" s="1"/>
  <c r="A154" i="9"/>
  <c r="F153" i="9"/>
  <c r="C153" i="9"/>
  <c r="D153" i="9" s="1"/>
  <c r="A153" i="9"/>
  <c r="F152" i="9"/>
  <c r="E152" i="9"/>
  <c r="C152" i="9"/>
  <c r="D152" i="9" s="1"/>
  <c r="A152" i="9"/>
  <c r="F151" i="9"/>
  <c r="C151" i="9"/>
  <c r="D151" i="9" s="1"/>
  <c r="A151" i="9"/>
  <c r="F150" i="9"/>
  <c r="C150" i="9"/>
  <c r="A150" i="9"/>
  <c r="F149" i="9"/>
  <c r="C149" i="9"/>
  <c r="D149" i="9" s="1"/>
  <c r="A149" i="9"/>
  <c r="F148" i="9"/>
  <c r="E148" i="9"/>
  <c r="C148" i="9"/>
  <c r="D148" i="9" s="1"/>
  <c r="A148" i="9"/>
  <c r="F147" i="9"/>
  <c r="E147" i="9"/>
  <c r="D147" i="9"/>
  <c r="C147" i="9"/>
  <c r="A147" i="9"/>
  <c r="F146" i="9"/>
  <c r="C146" i="9"/>
  <c r="A146" i="9"/>
  <c r="F145" i="9"/>
  <c r="C145" i="9"/>
  <c r="D145" i="9" s="1"/>
  <c r="A145" i="9"/>
  <c r="F144" i="9"/>
  <c r="C144" i="9"/>
  <c r="D144" i="9" s="1"/>
  <c r="A144" i="9"/>
  <c r="F143" i="9"/>
  <c r="E143" i="9"/>
  <c r="D143" i="9"/>
  <c r="C143" i="9"/>
  <c r="A143" i="9"/>
  <c r="F142" i="9"/>
  <c r="C142" i="9"/>
  <c r="A142" i="9"/>
  <c r="F141" i="9"/>
  <c r="C141" i="9"/>
  <c r="D141" i="9" s="1"/>
  <c r="A141" i="9"/>
  <c r="F140" i="9"/>
  <c r="C140" i="9"/>
  <c r="D140" i="9" s="1"/>
  <c r="A140" i="9"/>
  <c r="F139" i="9"/>
  <c r="C139" i="9"/>
  <c r="E139" i="9" s="1"/>
  <c r="A139" i="9"/>
  <c r="F138" i="9"/>
  <c r="C138" i="9"/>
  <c r="A138" i="9"/>
  <c r="F137" i="9"/>
  <c r="C137" i="9"/>
  <c r="D137" i="9" s="1"/>
  <c r="A137" i="9"/>
  <c r="F136" i="9"/>
  <c r="E136" i="9"/>
  <c r="C136" i="9"/>
  <c r="D136" i="9" s="1"/>
  <c r="A136" i="9"/>
  <c r="F135" i="9"/>
  <c r="C135" i="9"/>
  <c r="D135" i="9" s="1"/>
  <c r="A135" i="9"/>
  <c r="F134" i="9"/>
  <c r="C134" i="9"/>
  <c r="D134" i="9" s="1"/>
  <c r="A134" i="9"/>
  <c r="F133" i="9"/>
  <c r="C133" i="9"/>
  <c r="A133" i="9"/>
  <c r="F132" i="9"/>
  <c r="E132" i="9"/>
  <c r="C132" i="9"/>
  <c r="D132" i="9" s="1"/>
  <c r="A132" i="9"/>
  <c r="F131" i="9"/>
  <c r="E131" i="9"/>
  <c r="D131" i="9"/>
  <c r="C131" i="9"/>
  <c r="A131" i="9"/>
  <c r="F130" i="9"/>
  <c r="C130" i="9"/>
  <c r="A130" i="9"/>
  <c r="F129" i="9"/>
  <c r="C129" i="9"/>
  <c r="A129" i="9"/>
  <c r="F128" i="9"/>
  <c r="C128" i="9"/>
  <c r="D128" i="9" s="1"/>
  <c r="A128" i="9"/>
  <c r="F127" i="9"/>
  <c r="E127" i="9"/>
  <c r="D127" i="9"/>
  <c r="C127" i="9"/>
  <c r="A127" i="9"/>
  <c r="F126" i="9"/>
  <c r="C126" i="9"/>
  <c r="A126" i="9"/>
  <c r="F125" i="9"/>
  <c r="C125" i="9"/>
  <c r="A125" i="9"/>
  <c r="F124" i="9"/>
  <c r="C124" i="9"/>
  <c r="D124" i="9" s="1"/>
  <c r="A124" i="9"/>
  <c r="F123" i="9"/>
  <c r="C123" i="9"/>
  <c r="E123" i="9" s="1"/>
  <c r="A123" i="9"/>
  <c r="F122" i="9"/>
  <c r="C122" i="9"/>
  <c r="D122" i="9" s="1"/>
  <c r="A122" i="9"/>
  <c r="F121" i="9"/>
  <c r="C121" i="9"/>
  <c r="A121" i="9"/>
  <c r="F120" i="9"/>
  <c r="C120" i="9"/>
  <c r="D120" i="9" s="1"/>
  <c r="A120" i="9"/>
  <c r="F119" i="9"/>
  <c r="C119" i="9"/>
  <c r="E119" i="9" s="1"/>
  <c r="A119" i="9"/>
  <c r="F118" i="9"/>
  <c r="C118" i="9"/>
  <c r="D118" i="9" s="1"/>
  <c r="A118" i="9"/>
  <c r="F117" i="9"/>
  <c r="C117" i="9"/>
  <c r="A117" i="9"/>
  <c r="F116" i="9"/>
  <c r="E116" i="9"/>
  <c r="C116" i="9"/>
  <c r="D116" i="9" s="1"/>
  <c r="A116" i="9"/>
  <c r="F115" i="9"/>
  <c r="C115" i="9"/>
  <c r="D115" i="9" s="1"/>
  <c r="A115" i="9"/>
  <c r="F114" i="9"/>
  <c r="C114" i="9"/>
  <c r="A114" i="9"/>
  <c r="F113" i="9"/>
  <c r="C113" i="9"/>
  <c r="A113" i="9"/>
  <c r="F112" i="9"/>
  <c r="E112" i="9"/>
  <c r="C112" i="9"/>
  <c r="D112" i="9" s="1"/>
  <c r="A112" i="9"/>
  <c r="F111" i="9"/>
  <c r="E111" i="9"/>
  <c r="D111" i="9"/>
  <c r="C111" i="9"/>
  <c r="A111" i="9"/>
  <c r="F110" i="9"/>
  <c r="C110" i="9"/>
  <c r="A110" i="9"/>
  <c r="F109" i="9"/>
  <c r="C109" i="9"/>
  <c r="A109" i="9"/>
  <c r="F108" i="9"/>
  <c r="C108" i="9"/>
  <c r="D108" i="9" s="1"/>
  <c r="A108" i="9"/>
  <c r="F107" i="9"/>
  <c r="E107" i="9"/>
  <c r="D107" i="9"/>
  <c r="C107" i="9"/>
  <c r="A107" i="9"/>
  <c r="F106" i="9"/>
  <c r="D106" i="9"/>
  <c r="C106" i="9"/>
  <c r="A106" i="9"/>
  <c r="F105" i="9"/>
  <c r="C105" i="9"/>
  <c r="A105" i="9"/>
  <c r="F104" i="9"/>
  <c r="C104" i="9"/>
  <c r="D104" i="9" s="1"/>
  <c r="A104" i="9"/>
  <c r="F103" i="9"/>
  <c r="E103" i="9"/>
  <c r="D103" i="9"/>
  <c r="C103" i="9"/>
  <c r="A103" i="9"/>
  <c r="F102" i="9"/>
  <c r="C102" i="9"/>
  <c r="D102" i="9" s="1"/>
  <c r="A102" i="9"/>
  <c r="F101" i="9"/>
  <c r="C101" i="9"/>
  <c r="A101" i="9"/>
  <c r="F100" i="9"/>
  <c r="C100" i="9"/>
  <c r="D100" i="9" s="1"/>
  <c r="A100" i="9"/>
  <c r="F99" i="9"/>
  <c r="C99" i="9"/>
  <c r="E99" i="9" s="1"/>
  <c r="A99" i="9"/>
  <c r="F98" i="9"/>
  <c r="C98" i="9"/>
  <c r="A98" i="9"/>
  <c r="F97" i="9"/>
  <c r="C97" i="9"/>
  <c r="A97" i="9"/>
  <c r="F96" i="9"/>
  <c r="E96" i="9"/>
  <c r="C96" i="9"/>
  <c r="D96" i="9" s="1"/>
  <c r="A96" i="9"/>
  <c r="F95" i="9"/>
  <c r="C95" i="9"/>
  <c r="D95" i="9" s="1"/>
  <c r="A95" i="9"/>
  <c r="F94" i="9"/>
  <c r="C94" i="9"/>
  <c r="A94" i="9"/>
  <c r="F93" i="9"/>
  <c r="C93" i="9"/>
  <c r="A93" i="9"/>
  <c r="F92" i="9"/>
  <c r="E92" i="9"/>
  <c r="C92" i="9"/>
  <c r="D92" i="9" s="1"/>
  <c r="A92" i="9"/>
  <c r="F91" i="9"/>
  <c r="E91" i="9"/>
  <c r="D91" i="9"/>
  <c r="C91" i="9"/>
  <c r="A91" i="9"/>
  <c r="F90" i="9"/>
  <c r="D90" i="9"/>
  <c r="C90" i="9"/>
  <c r="A90" i="9"/>
  <c r="F89" i="9"/>
  <c r="C89" i="9"/>
  <c r="A89" i="9"/>
  <c r="F88" i="9"/>
  <c r="E88" i="9"/>
  <c r="C88" i="9"/>
  <c r="D88" i="9" s="1"/>
  <c r="A88" i="9"/>
  <c r="F87" i="9"/>
  <c r="E87" i="9"/>
  <c r="D87" i="9"/>
  <c r="C87" i="9"/>
  <c r="A87" i="9"/>
  <c r="F86" i="9"/>
  <c r="C86" i="9"/>
  <c r="D86" i="9" s="1"/>
  <c r="A86" i="9"/>
  <c r="F85" i="9"/>
  <c r="C85" i="9"/>
  <c r="A85" i="9"/>
  <c r="F84" i="9"/>
  <c r="C84" i="9"/>
  <c r="D84" i="9" s="1"/>
  <c r="A84" i="9"/>
  <c r="F83" i="9"/>
  <c r="C83" i="9"/>
  <c r="E83" i="9" s="1"/>
  <c r="A83" i="9"/>
  <c r="F82" i="9"/>
  <c r="E82" i="9"/>
  <c r="D82" i="9"/>
  <c r="C82" i="9"/>
  <c r="A82" i="9"/>
  <c r="F81" i="9"/>
  <c r="C81" i="9"/>
  <c r="E81" i="9" s="1"/>
  <c r="A81" i="9"/>
  <c r="F80" i="9"/>
  <c r="C80" i="9"/>
  <c r="D80" i="9" s="1"/>
  <c r="A80" i="9"/>
  <c r="F79" i="9"/>
  <c r="C79" i="9"/>
  <c r="E79" i="9" s="1"/>
  <c r="A79" i="9"/>
  <c r="F78" i="9"/>
  <c r="E78" i="9"/>
  <c r="D78" i="9"/>
  <c r="C78" i="9"/>
  <c r="A78" i="9"/>
  <c r="F77" i="9"/>
  <c r="C77" i="9"/>
  <c r="E77" i="9" s="1"/>
  <c r="A77" i="9"/>
  <c r="F76" i="9"/>
  <c r="C76" i="9"/>
  <c r="D76" i="9" s="1"/>
  <c r="A76" i="9"/>
  <c r="F75" i="9"/>
  <c r="C75" i="9"/>
  <c r="E75" i="9" s="1"/>
  <c r="A75" i="9"/>
  <c r="F74" i="9"/>
  <c r="E74" i="9"/>
  <c r="D74" i="9"/>
  <c r="C74" i="9"/>
  <c r="A74" i="9"/>
  <c r="F73" i="9"/>
  <c r="C73" i="9"/>
  <c r="E73" i="9" s="1"/>
  <c r="A73" i="9"/>
  <c r="F72" i="9"/>
  <c r="C72" i="9"/>
  <c r="D72" i="9" s="1"/>
  <c r="A72" i="9"/>
  <c r="F71" i="9"/>
  <c r="C71" i="9"/>
  <c r="E71" i="9" s="1"/>
  <c r="A71" i="9"/>
  <c r="F70" i="9"/>
  <c r="E70" i="9"/>
  <c r="D70" i="9"/>
  <c r="C70" i="9"/>
  <c r="A70" i="9"/>
  <c r="F69" i="9"/>
  <c r="C69" i="9"/>
  <c r="E69" i="9" s="1"/>
  <c r="A69" i="9"/>
  <c r="F68" i="9"/>
  <c r="C68" i="9"/>
  <c r="A68" i="9"/>
  <c r="F67" i="9"/>
  <c r="C67" i="9"/>
  <c r="E67" i="9" s="1"/>
  <c r="A67" i="9"/>
  <c r="F66" i="9"/>
  <c r="E66" i="9"/>
  <c r="D66" i="9"/>
  <c r="C66" i="9"/>
  <c r="A66" i="9"/>
  <c r="F65" i="9"/>
  <c r="C65" i="9"/>
  <c r="E65" i="9" s="1"/>
  <c r="A65" i="9"/>
  <c r="F64" i="9"/>
  <c r="C64" i="9"/>
  <c r="A64" i="9"/>
  <c r="F63" i="9"/>
  <c r="C63" i="9"/>
  <c r="E63" i="9" s="1"/>
  <c r="A63" i="9"/>
  <c r="F62" i="9"/>
  <c r="E62" i="9"/>
  <c r="D62" i="9"/>
  <c r="C62" i="9"/>
  <c r="A62" i="9"/>
  <c r="F61" i="9"/>
  <c r="C61" i="9"/>
  <c r="E61" i="9" s="1"/>
  <c r="A61" i="9"/>
  <c r="F60" i="9"/>
  <c r="C60" i="9"/>
  <c r="A60" i="9"/>
  <c r="F59" i="9"/>
  <c r="C59" i="9"/>
  <c r="E59" i="9" s="1"/>
  <c r="A59" i="9"/>
  <c r="F58" i="9"/>
  <c r="E58" i="9"/>
  <c r="D58" i="9"/>
  <c r="C58" i="9"/>
  <c r="A58" i="9"/>
  <c r="F57" i="9"/>
  <c r="C57" i="9"/>
  <c r="E57" i="9" s="1"/>
  <c r="A57" i="9"/>
  <c r="F56" i="9"/>
  <c r="C56" i="9"/>
  <c r="A56" i="9"/>
  <c r="F55" i="9"/>
  <c r="C55" i="9"/>
  <c r="E55" i="9" s="1"/>
  <c r="A55" i="9"/>
  <c r="F54" i="9"/>
  <c r="E54" i="9"/>
  <c r="D54" i="9"/>
  <c r="C54" i="9"/>
  <c r="A54" i="9"/>
  <c r="F53" i="9"/>
  <c r="C53" i="9"/>
  <c r="E53" i="9" s="1"/>
  <c r="A53" i="9"/>
  <c r="F52" i="9"/>
  <c r="C52" i="9"/>
  <c r="A52" i="9"/>
  <c r="F51" i="9"/>
  <c r="C51" i="9"/>
  <c r="E51" i="9" s="1"/>
  <c r="A51" i="9"/>
  <c r="F50" i="9"/>
  <c r="E50" i="9"/>
  <c r="D50" i="9"/>
  <c r="C50" i="9"/>
  <c r="A50" i="9"/>
  <c r="F49" i="9"/>
  <c r="C49" i="9"/>
  <c r="E49" i="9" s="1"/>
  <c r="A49" i="9"/>
  <c r="F48" i="9"/>
  <c r="C48" i="9"/>
  <c r="A48" i="9"/>
  <c r="F47" i="9"/>
  <c r="C47" i="9"/>
  <c r="E47" i="9" s="1"/>
  <c r="A47" i="9"/>
  <c r="F46" i="9"/>
  <c r="E46" i="9"/>
  <c r="D46" i="9"/>
  <c r="C46" i="9"/>
  <c r="A46" i="9"/>
  <c r="F45" i="9"/>
  <c r="C45" i="9"/>
  <c r="E45" i="9" s="1"/>
  <c r="A45" i="9"/>
  <c r="F44" i="9"/>
  <c r="C44" i="9"/>
  <c r="A44" i="9"/>
  <c r="F43" i="9"/>
  <c r="C43" i="9"/>
  <c r="E43" i="9" s="1"/>
  <c r="A43" i="9"/>
  <c r="F42" i="9"/>
  <c r="C42" i="9"/>
  <c r="D42" i="9" s="1"/>
  <c r="A42" i="9"/>
  <c r="F41" i="9"/>
  <c r="C41" i="9"/>
  <c r="A41" i="9"/>
  <c r="F40" i="9"/>
  <c r="C40" i="9"/>
  <c r="A40" i="9"/>
  <c r="F39" i="9"/>
  <c r="C39" i="9"/>
  <c r="D39" i="9" s="1"/>
  <c r="A39" i="9"/>
  <c r="F38" i="9"/>
  <c r="C38" i="9"/>
  <c r="D38" i="9" s="1"/>
  <c r="A38" i="9"/>
  <c r="F37" i="9"/>
  <c r="C37" i="9"/>
  <c r="A37" i="9"/>
  <c r="F36" i="9"/>
  <c r="C36" i="9"/>
  <c r="A36" i="9"/>
  <c r="F35" i="9"/>
  <c r="E35" i="9"/>
  <c r="D35" i="9"/>
  <c r="C35" i="9"/>
  <c r="A35" i="9"/>
  <c r="F34" i="9"/>
  <c r="C34" i="9"/>
  <c r="A34" i="9"/>
  <c r="F33" i="9"/>
  <c r="D33" i="9"/>
  <c r="C33" i="9"/>
  <c r="E33" i="9" s="1"/>
  <c r="A33" i="9"/>
  <c r="F32" i="9"/>
  <c r="C32" i="9"/>
  <c r="A32" i="9"/>
  <c r="F31" i="9"/>
  <c r="E31" i="9"/>
  <c r="D31" i="9"/>
  <c r="C31" i="9"/>
  <c r="A31" i="9"/>
  <c r="F30" i="9"/>
  <c r="D30" i="9"/>
  <c r="C30" i="9"/>
  <c r="A30" i="9"/>
  <c r="F29" i="9"/>
  <c r="C29" i="9"/>
  <c r="E29" i="9" s="1"/>
  <c r="A29" i="9"/>
  <c r="F28" i="9"/>
  <c r="C28" i="9"/>
  <c r="A28" i="9"/>
  <c r="F27" i="9"/>
  <c r="C27" i="9"/>
  <c r="E27" i="9" s="1"/>
  <c r="A27" i="9"/>
  <c r="F26" i="9"/>
  <c r="C26" i="9"/>
  <c r="D26" i="9" s="1"/>
  <c r="A26" i="9"/>
  <c r="F25" i="9"/>
  <c r="C25" i="9"/>
  <c r="E25" i="9" s="1"/>
  <c r="A25" i="9"/>
  <c r="F24" i="9"/>
  <c r="C24" i="9"/>
  <c r="A24" i="9"/>
  <c r="F23" i="9"/>
  <c r="C23" i="9"/>
  <c r="D23" i="9" s="1"/>
  <c r="A23" i="9"/>
  <c r="F22" i="9"/>
  <c r="C22" i="9"/>
  <c r="A22" i="9"/>
  <c r="F21" i="9"/>
  <c r="C21" i="9"/>
  <c r="E21" i="9" s="1"/>
  <c r="A21" i="9"/>
  <c r="F20" i="9"/>
  <c r="C20" i="9"/>
  <c r="A20" i="9"/>
  <c r="F19" i="9"/>
  <c r="E19" i="9"/>
  <c r="D19" i="9"/>
  <c r="C19" i="9"/>
  <c r="A19" i="9"/>
  <c r="F18" i="9"/>
  <c r="C18" i="9"/>
  <c r="A18" i="9"/>
  <c r="F17" i="9"/>
  <c r="C17" i="9"/>
  <c r="E17" i="9" s="1"/>
  <c r="A17" i="9"/>
  <c r="F16" i="9"/>
  <c r="C16" i="9"/>
  <c r="A16" i="9"/>
  <c r="F15" i="9"/>
  <c r="C15" i="9"/>
  <c r="E15" i="9" s="1"/>
  <c r="A15" i="9"/>
  <c r="F14" i="9"/>
  <c r="C14" i="9"/>
  <c r="D14" i="9" s="1"/>
  <c r="A14" i="9"/>
  <c r="F13" i="9"/>
  <c r="C13" i="9"/>
  <c r="E13" i="9" s="1"/>
  <c r="A13" i="9"/>
  <c r="F12" i="9"/>
  <c r="C12" i="9"/>
  <c r="A12" i="9"/>
  <c r="F11" i="9"/>
  <c r="C11" i="9"/>
  <c r="D11" i="9" s="1"/>
  <c r="A11" i="9"/>
  <c r="F10" i="9"/>
  <c r="C10" i="9"/>
  <c r="D10" i="9" s="1"/>
  <c r="A10" i="9"/>
  <c r="F9" i="9"/>
  <c r="C9" i="9"/>
  <c r="D9" i="9" s="1"/>
  <c r="A9" i="9"/>
  <c r="F8" i="9"/>
  <c r="C8" i="9"/>
  <c r="E8" i="9" s="1"/>
  <c r="A8" i="9"/>
  <c r="F7" i="9"/>
  <c r="C7" i="9"/>
  <c r="E7" i="9" s="1"/>
  <c r="A7" i="9"/>
  <c r="F6" i="9"/>
  <c r="C6" i="9"/>
  <c r="D6" i="9" s="1"/>
  <c r="A6" i="9"/>
  <c r="F5" i="9"/>
  <c r="C5" i="9"/>
  <c r="E5" i="9" s="1"/>
  <c r="A5" i="9"/>
  <c r="F4" i="9"/>
  <c r="C4" i="9"/>
  <c r="E4" i="9" s="1"/>
  <c r="A4" i="9"/>
  <c r="F3" i="9"/>
  <c r="C3" i="9"/>
  <c r="E3" i="9" s="1"/>
  <c r="A3" i="9"/>
  <c r="E9" i="9" l="1"/>
  <c r="E11" i="9"/>
  <c r="E23" i="9"/>
  <c r="E39" i="9"/>
  <c r="E95" i="9"/>
  <c r="E115" i="9"/>
  <c r="E135" i="9"/>
  <c r="E151" i="9"/>
  <c r="E168" i="9"/>
  <c r="E212" i="9"/>
  <c r="D5" i="9"/>
  <c r="D15" i="9"/>
  <c r="D17" i="9"/>
  <c r="D27" i="9"/>
  <c r="D43" i="9"/>
  <c r="D47" i="9"/>
  <c r="D51" i="9"/>
  <c r="D55" i="9"/>
  <c r="D59" i="9"/>
  <c r="D63" i="9"/>
  <c r="D67" i="9"/>
  <c r="D71" i="9"/>
  <c r="D75" i="9"/>
  <c r="D79" i="9"/>
  <c r="D83" i="9"/>
  <c r="D99" i="9"/>
  <c r="E104" i="9"/>
  <c r="E108" i="9"/>
  <c r="D119" i="9"/>
  <c r="D123" i="9"/>
  <c r="E128" i="9"/>
  <c r="D139" i="9"/>
  <c r="E144" i="9"/>
  <c r="D156" i="9"/>
  <c r="D158" i="9"/>
  <c r="D172" i="9"/>
  <c r="D176" i="9"/>
  <c r="D180" i="9"/>
  <c r="D184" i="9"/>
  <c r="D188" i="9"/>
  <c r="D192" i="9"/>
  <c r="E197" i="9"/>
  <c r="E201" i="9"/>
  <c r="D216" i="9"/>
  <c r="E221" i="9"/>
  <c r="E225" i="9"/>
  <c r="E229" i="9"/>
  <c r="E233" i="9"/>
  <c r="E237" i="9"/>
  <c r="E6" i="9"/>
  <c r="D7" i="9"/>
  <c r="D25" i="9"/>
  <c r="E100" i="9"/>
  <c r="E120" i="9"/>
  <c r="E124" i="9"/>
  <c r="E140" i="9"/>
  <c r="D154" i="9"/>
  <c r="D170" i="9"/>
  <c r="E173" i="9"/>
  <c r="D174" i="9"/>
  <c r="E177" i="9"/>
  <c r="D178" i="9"/>
  <c r="E181" i="9"/>
  <c r="D182" i="9"/>
  <c r="E185" i="9"/>
  <c r="D186" i="9"/>
  <c r="E189" i="9"/>
  <c r="E193" i="9"/>
  <c r="E217" i="9"/>
  <c r="D4" i="9"/>
  <c r="D8" i="9"/>
  <c r="D13" i="9"/>
  <c r="E14" i="9"/>
  <c r="D16" i="9"/>
  <c r="E16" i="9"/>
  <c r="D29" i="9"/>
  <c r="E30" i="9"/>
  <c r="D32" i="9"/>
  <c r="E32" i="9"/>
  <c r="D36" i="9"/>
  <c r="E36" i="9"/>
  <c r="E37" i="9"/>
  <c r="D37" i="9"/>
  <c r="D56" i="9"/>
  <c r="E56" i="9"/>
  <c r="E18" i="9"/>
  <c r="D20" i="9"/>
  <c r="E20" i="9"/>
  <c r="E34" i="9"/>
  <c r="D52" i="9"/>
  <c r="E52" i="9"/>
  <c r="D68" i="9"/>
  <c r="E68" i="9"/>
  <c r="D3" i="9"/>
  <c r="D18" i="9"/>
  <c r="D21" i="9"/>
  <c r="E22" i="9"/>
  <c r="D24" i="9"/>
  <c r="E24" i="9"/>
  <c r="D34" i="9"/>
  <c r="D44" i="9"/>
  <c r="E44" i="9"/>
  <c r="D48" i="9"/>
  <c r="E48" i="9"/>
  <c r="D64" i="9"/>
  <c r="E64" i="9"/>
  <c r="E10" i="9"/>
  <c r="D12" i="9"/>
  <c r="E12" i="9"/>
  <c r="D22" i="9"/>
  <c r="E26" i="9"/>
  <c r="D28" i="9"/>
  <c r="E28" i="9"/>
  <c r="D40" i="9"/>
  <c r="E40" i="9"/>
  <c r="E41" i="9"/>
  <c r="D41" i="9"/>
  <c r="D60" i="9"/>
  <c r="E60" i="9"/>
  <c r="D45" i="9"/>
  <c r="D49" i="9"/>
  <c r="D53" i="9"/>
  <c r="D57" i="9"/>
  <c r="D61" i="9"/>
  <c r="D65" i="9"/>
  <c r="D69" i="9"/>
  <c r="D73" i="9"/>
  <c r="D77" i="9"/>
  <c r="D81" i="9"/>
  <c r="D89" i="9"/>
  <c r="E89" i="9"/>
  <c r="E90" i="9"/>
  <c r="D105" i="9"/>
  <c r="E105" i="9"/>
  <c r="E106" i="9"/>
  <c r="D121" i="9"/>
  <c r="E121" i="9"/>
  <c r="E122" i="9"/>
  <c r="E138" i="9"/>
  <c r="D138" i="9"/>
  <c r="D93" i="9"/>
  <c r="E93" i="9"/>
  <c r="E94" i="9"/>
  <c r="D109" i="9"/>
  <c r="E109" i="9"/>
  <c r="E110" i="9"/>
  <c r="D125" i="9"/>
  <c r="E125" i="9"/>
  <c r="E126" i="9"/>
  <c r="E150" i="9"/>
  <c r="D150" i="9"/>
  <c r="E38" i="9"/>
  <c r="E42" i="9"/>
  <c r="E72" i="9"/>
  <c r="E76" i="9"/>
  <c r="E80" i="9"/>
  <c r="E84" i="9"/>
  <c r="D94" i="9"/>
  <c r="D97" i="9"/>
  <c r="E97" i="9"/>
  <c r="E98" i="9"/>
  <c r="D110" i="9"/>
  <c r="D113" i="9"/>
  <c r="E113" i="9"/>
  <c r="E114" i="9"/>
  <c r="D126" i="9"/>
  <c r="D129" i="9"/>
  <c r="E129" i="9"/>
  <c r="E130" i="9"/>
  <c r="E146" i="9"/>
  <c r="D146" i="9"/>
  <c r="D85" i="9"/>
  <c r="E85" i="9"/>
  <c r="E86" i="9"/>
  <c r="D98" i="9"/>
  <c r="D101" i="9"/>
  <c r="E101" i="9"/>
  <c r="E102" i="9"/>
  <c r="D114" i="9"/>
  <c r="D117" i="9"/>
  <c r="E117" i="9"/>
  <c r="E118" i="9"/>
  <c r="D130" i="9"/>
  <c r="D133" i="9"/>
  <c r="E133" i="9"/>
  <c r="E134" i="9"/>
  <c r="E142" i="9"/>
  <c r="D142" i="9"/>
  <c r="E137" i="9"/>
  <c r="E141" i="9"/>
  <c r="E145" i="9"/>
  <c r="E149" i="9"/>
  <c r="D190" i="9"/>
  <c r="E190" i="9"/>
  <c r="E191" i="9"/>
  <c r="D206" i="9"/>
  <c r="E206" i="9"/>
  <c r="E207" i="9"/>
  <c r="D222" i="9"/>
  <c r="E222" i="9"/>
  <c r="D194" i="9"/>
  <c r="E194" i="9"/>
  <c r="E195" i="9"/>
  <c r="D210" i="9"/>
  <c r="E210" i="9"/>
  <c r="E211" i="9"/>
  <c r="D214" i="9"/>
  <c r="E214" i="9"/>
  <c r="E215" i="9"/>
  <c r="D218" i="9"/>
  <c r="E218" i="9"/>
  <c r="E219" i="9"/>
  <c r="D155" i="9"/>
  <c r="D159" i="9"/>
  <c r="D163" i="9"/>
  <c r="D167" i="9"/>
  <c r="D171" i="9"/>
  <c r="D175" i="9"/>
  <c r="D179" i="9"/>
  <c r="D183" i="9"/>
  <c r="D187" i="9"/>
  <c r="D195" i="9"/>
  <c r="D198" i="9"/>
  <c r="E198" i="9"/>
  <c r="E199" i="9"/>
  <c r="D211" i="9"/>
  <c r="D215" i="9"/>
  <c r="D219" i="9"/>
  <c r="D226" i="9"/>
  <c r="E226" i="9"/>
  <c r="E153" i="9"/>
  <c r="E155" i="9"/>
  <c r="E157" i="9"/>
  <c r="E159" i="9"/>
  <c r="E161" i="9"/>
  <c r="E163" i="9"/>
  <c r="E165" i="9"/>
  <c r="E167" i="9"/>
  <c r="E169" i="9"/>
  <c r="E171" i="9"/>
  <c r="E175" i="9"/>
  <c r="E179" i="9"/>
  <c r="B228" i="9" s="1"/>
  <c r="E183" i="9"/>
  <c r="E187" i="9"/>
  <c r="D202" i="9"/>
  <c r="E202" i="9"/>
  <c r="E203" i="9"/>
  <c r="E230" i="9"/>
  <c r="E234" i="9"/>
  <c r="B100" i="9" l="1"/>
  <c r="B233" i="9"/>
  <c r="B235" i="9"/>
  <c r="B216" i="9"/>
  <c r="B164" i="9"/>
  <c r="B230" i="9"/>
  <c r="B227" i="9"/>
  <c r="B200" i="9"/>
  <c r="B127" i="9"/>
  <c r="B183" i="9"/>
  <c r="B169" i="9"/>
  <c r="B161" i="9"/>
  <c r="B236" i="9"/>
  <c r="B219" i="9"/>
  <c r="B215" i="9"/>
  <c r="B211" i="9"/>
  <c r="B141" i="9"/>
  <c r="B146" i="9"/>
  <c r="B129" i="9"/>
  <c r="B74" i="9"/>
  <c r="B62" i="9"/>
  <c r="B188" i="9"/>
  <c r="B139" i="9"/>
  <c r="B125" i="9"/>
  <c r="B110" i="9"/>
  <c r="B87" i="9"/>
  <c r="B132" i="9"/>
  <c r="B128" i="9"/>
  <c r="B3" i="9"/>
  <c r="B51" i="9"/>
  <c r="B120" i="9"/>
  <c r="B173" i="9"/>
  <c r="B189" i="9"/>
  <c r="B213" i="9"/>
  <c r="B158" i="9"/>
  <c r="B174" i="9"/>
  <c r="B229" i="9"/>
  <c r="B179" i="9"/>
  <c r="B167" i="9"/>
  <c r="B159" i="9"/>
  <c r="B231" i="9"/>
  <c r="B199" i="9"/>
  <c r="B218" i="9"/>
  <c r="B214" i="9"/>
  <c r="B210" i="9"/>
  <c r="B195" i="9"/>
  <c r="B222" i="9"/>
  <c r="B207" i="9"/>
  <c r="B137" i="9"/>
  <c r="B142" i="9"/>
  <c r="B102" i="9"/>
  <c r="B85" i="9"/>
  <c r="B98" i="9"/>
  <c r="B80" i="9"/>
  <c r="B180" i="9"/>
  <c r="B135" i="9"/>
  <c r="B168" i="9"/>
  <c r="B122" i="9"/>
  <c r="B96" i="9"/>
  <c r="B61" i="9"/>
  <c r="B25" i="9"/>
  <c r="B67" i="9"/>
  <c r="B47" i="9"/>
  <c r="B83" i="9"/>
  <c r="B136" i="9"/>
  <c r="B177" i="9"/>
  <c r="B205" i="9"/>
  <c r="B217" i="9"/>
  <c r="B162" i="9"/>
  <c r="B178" i="9"/>
  <c r="B223" i="9"/>
  <c r="B196" i="9"/>
  <c r="B175" i="9"/>
  <c r="B165" i="9"/>
  <c r="B157" i="9"/>
  <c r="B226" i="9"/>
  <c r="B192" i="9"/>
  <c r="B224" i="9"/>
  <c r="B194" i="9"/>
  <c r="B206" i="9"/>
  <c r="B191" i="9"/>
  <c r="B149" i="9"/>
  <c r="B184" i="9"/>
  <c r="B147" i="9"/>
  <c r="B101" i="9"/>
  <c r="B114" i="9"/>
  <c r="B91" i="9"/>
  <c r="B54" i="9"/>
  <c r="B38" i="9"/>
  <c r="B172" i="9"/>
  <c r="B150" i="9"/>
  <c r="B119" i="9"/>
  <c r="B93" i="9"/>
  <c r="B148" i="9"/>
  <c r="B138" i="9"/>
  <c r="B121" i="9"/>
  <c r="B57" i="9"/>
  <c r="B40" i="9"/>
  <c r="B10" i="9"/>
  <c r="B44" i="9"/>
  <c r="B65" i="9"/>
  <c r="B49" i="9"/>
  <c r="B56" i="9"/>
  <c r="B33" i="9"/>
  <c r="B63" i="9"/>
  <c r="B77" i="9"/>
  <c r="B124" i="9"/>
  <c r="B181" i="9"/>
  <c r="B193" i="9"/>
  <c r="B221" i="9"/>
  <c r="B166" i="9"/>
  <c r="B182" i="9"/>
  <c r="B237" i="9"/>
  <c r="B234" i="9"/>
  <c r="B220" i="9"/>
  <c r="B203" i="9"/>
  <c r="B187" i="9"/>
  <c r="B171" i="9"/>
  <c r="B163" i="9"/>
  <c r="B155" i="9"/>
  <c r="B208" i="9"/>
  <c r="B204" i="9"/>
  <c r="B190" i="9"/>
  <c r="B145" i="9"/>
  <c r="B176" i="9"/>
  <c r="B134" i="9"/>
  <c r="B130" i="9"/>
  <c r="B76" i="9"/>
  <c r="B50" i="9"/>
  <c r="B201" i="9"/>
  <c r="B144" i="9"/>
  <c r="B126" i="9"/>
  <c r="B103" i="9"/>
  <c r="B143" i="9"/>
  <c r="B131" i="9"/>
  <c r="B105" i="9"/>
  <c r="B90" i="9"/>
  <c r="B68" i="9"/>
  <c r="B52" i="9"/>
  <c r="B4" i="9"/>
  <c r="B71" i="9"/>
  <c r="B75" i="9"/>
  <c r="B104" i="9"/>
  <c r="B81" i="9"/>
  <c r="B225" i="9"/>
  <c r="B185" i="9"/>
  <c r="B154" i="9"/>
  <c r="B186" i="9"/>
  <c r="B5" i="9" l="1"/>
  <c r="B6" i="9"/>
  <c r="B7" i="9" l="1"/>
  <c r="B8" i="9" l="1"/>
  <c r="B9" i="9" l="1"/>
  <c r="B11" i="9" l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6" i="9" s="1"/>
  <c r="B27" i="9" s="1"/>
  <c r="B28" i="9" s="1"/>
  <c r="B29" i="9" s="1"/>
  <c r="B30" i="9" s="1"/>
  <c r="B31" i="9" s="1"/>
  <c r="B32" i="9" s="1"/>
  <c r="B34" i="9" s="1"/>
  <c r="B35" i="9" s="1"/>
  <c r="B36" i="9" s="1"/>
  <c r="B37" i="9" s="1"/>
  <c r="B39" i="9" s="1"/>
  <c r="B41" i="9" s="1"/>
  <c r="B42" i="9" s="1"/>
  <c r="B43" i="9" s="1"/>
  <c r="B45" i="9" s="1"/>
  <c r="B46" i="9" s="1"/>
  <c r="B48" i="9" s="1"/>
  <c r="B53" i="9" s="1"/>
  <c r="B55" i="9" s="1"/>
  <c r="B58" i="9" s="1"/>
  <c r="B59" i="9" s="1"/>
  <c r="B60" i="9" s="1"/>
  <c r="B64" i="9" s="1"/>
  <c r="B66" i="9" s="1"/>
  <c r="B69" i="9" s="1"/>
  <c r="B70" i="9" s="1"/>
  <c r="B72" i="9" s="1"/>
  <c r="B73" i="9" s="1"/>
  <c r="B78" i="9" s="1"/>
  <c r="B79" i="9" s="1"/>
  <c r="B82" i="9" s="1"/>
  <c r="B84" i="9" s="1"/>
  <c r="B86" i="9" s="1"/>
  <c r="B88" i="9" s="1"/>
  <c r="B89" i="9" s="1"/>
  <c r="B92" i="9" s="1"/>
  <c r="B94" i="9" s="1"/>
  <c r="B95" i="9" s="1"/>
  <c r="B97" i="9" s="1"/>
  <c r="B99" i="9" s="1"/>
  <c r="B106" i="9" s="1"/>
  <c r="B107" i="9" s="1"/>
  <c r="B108" i="9" s="1"/>
  <c r="B109" i="9" s="1"/>
  <c r="B111" i="9" s="1"/>
  <c r="B112" i="9" s="1"/>
  <c r="B113" i="9" s="1"/>
  <c r="B115" i="9" s="1"/>
  <c r="B116" i="9" s="1"/>
  <c r="B117" i="9" s="1"/>
  <c r="B118" i="9" s="1"/>
  <c r="B123" i="9" s="1"/>
  <c r="B133" i="9" s="1"/>
  <c r="B140" i="9" s="1"/>
  <c r="B151" i="9" s="1"/>
  <c r="B152" i="9" s="1"/>
  <c r="B153" i="9" s="1"/>
  <c r="B156" i="9" s="1"/>
  <c r="B160" i="9" s="1"/>
  <c r="B170" i="9" s="1"/>
  <c r="B197" i="9" s="1"/>
  <c r="B198" i="9" s="1"/>
  <c r="B202" i="9" s="1"/>
  <c r="B209" i="9" s="1"/>
  <c r="B212" i="9" s="1"/>
  <c r="B232" i="9" s="1"/>
</calcChain>
</file>

<file path=xl/sharedStrings.xml><?xml version="1.0" encoding="utf-8"?>
<sst xmlns="http://schemas.openxmlformats.org/spreadsheetml/2006/main" count="2974" uniqueCount="1087">
  <si>
    <t>Position</t>
  </si>
  <si>
    <t>Score</t>
  </si>
  <si>
    <t>Bib</t>
  </si>
  <si>
    <t>Name</t>
  </si>
  <si>
    <t>Team</t>
  </si>
  <si>
    <t>Grade</t>
  </si>
  <si>
    <t>Time</t>
  </si>
  <si>
    <t>Kyle Dismukes</t>
  </si>
  <si>
    <t>O'Fallon Fulton</t>
  </si>
  <si>
    <t>10:35.00</t>
  </si>
  <si>
    <t xml:space="preserve">Pifer, Jack </t>
  </si>
  <si>
    <t>Edwardsville Liberty</t>
  </si>
  <si>
    <t>10:48.00</t>
  </si>
  <si>
    <t>Zack Belford</t>
  </si>
  <si>
    <t>Jacksonville Turner</t>
  </si>
  <si>
    <t>10:54.00</t>
  </si>
  <si>
    <t>Powell, Dan</t>
  </si>
  <si>
    <t>10:59.00</t>
  </si>
  <si>
    <t>Drew Keller</t>
  </si>
  <si>
    <t>11:05.00</t>
  </si>
  <si>
    <t>Ross Busher</t>
  </si>
  <si>
    <t>Triad</t>
  </si>
  <si>
    <t>11:06.00</t>
  </si>
  <si>
    <t>Jake Hall</t>
  </si>
  <si>
    <t>11:08.00</t>
  </si>
  <si>
    <t>Prenzler, Roland</t>
  </si>
  <si>
    <t>11:15.00</t>
  </si>
  <si>
    <t>Koons, Kyle</t>
  </si>
  <si>
    <t>11:19.00</t>
  </si>
  <si>
    <t>Brooks, Joseph</t>
  </si>
  <si>
    <t>11:20.00</t>
  </si>
  <si>
    <t>Luke Cox</t>
  </si>
  <si>
    <t>Hinton, Riley</t>
  </si>
  <si>
    <t>O'Fallon Carriel</t>
  </si>
  <si>
    <t>11:30.00</t>
  </si>
  <si>
    <t/>
  </si>
  <si>
    <t>Caden Bohn</t>
  </si>
  <si>
    <t>Piasa</t>
  </si>
  <si>
    <t>11:33.00</t>
  </si>
  <si>
    <t>Elijah Rice</t>
  </si>
  <si>
    <t>Cahokia</t>
  </si>
  <si>
    <t>11:37.00</t>
  </si>
  <si>
    <t>Adam Schumacher</t>
  </si>
  <si>
    <t>Kreinberg, Sam</t>
  </si>
  <si>
    <t>Waterloo</t>
  </si>
  <si>
    <t>11:42.00</t>
  </si>
  <si>
    <t>David Tady</t>
  </si>
  <si>
    <t>Hartmann, Max</t>
  </si>
  <si>
    <t>11:44.00</t>
  </si>
  <si>
    <t>Lay, Braeden</t>
  </si>
  <si>
    <t>11:49.00</t>
  </si>
  <si>
    <t>Gielingh, Jop</t>
  </si>
  <si>
    <t>Edwardsville Lincoln</t>
  </si>
  <si>
    <t>11:50.00</t>
  </si>
  <si>
    <t>James Kelly</t>
  </si>
  <si>
    <t>Andrew Joyce</t>
  </si>
  <si>
    <t>Hess, Ashton</t>
  </si>
  <si>
    <t>11:52.00</t>
  </si>
  <si>
    <t>Lewis, David</t>
  </si>
  <si>
    <t>11:53.00</t>
  </si>
  <si>
    <t>Calvin Fenner</t>
  </si>
  <si>
    <t>Noah Newton</t>
  </si>
  <si>
    <t>11:55.00</t>
  </si>
  <si>
    <t>Cassius Havis</t>
  </si>
  <si>
    <t>Alton</t>
  </si>
  <si>
    <t>12:02.00</t>
  </si>
  <si>
    <t>Baxter, Todd</t>
  </si>
  <si>
    <t>12:03.00</t>
  </si>
  <si>
    <t>Ben Walter</t>
  </si>
  <si>
    <t>12:04.00</t>
  </si>
  <si>
    <t>Jarod Willis</t>
  </si>
  <si>
    <t>12:09.00</t>
  </si>
  <si>
    <t>Hayden Windsor</t>
  </si>
  <si>
    <t>12:10.00</t>
  </si>
  <si>
    <t>Dawson, Matt</t>
  </si>
  <si>
    <t>12:12.00</t>
  </si>
  <si>
    <t>Austin Murphy</t>
  </si>
  <si>
    <t>12:15.00</t>
  </si>
  <si>
    <t>Ward, Eli</t>
  </si>
  <si>
    <t>12:16.00</t>
  </si>
  <si>
    <t>VanBritson, Logan</t>
  </si>
  <si>
    <t>12:19.00</t>
  </si>
  <si>
    <t>Blakey Jordan</t>
  </si>
  <si>
    <t>Collinsville</t>
  </si>
  <si>
    <t>12:22.00</t>
  </si>
  <si>
    <t>Jonah Wilson</t>
  </si>
  <si>
    <t>Edw. Trinity</t>
  </si>
  <si>
    <t>12:25.00</t>
  </si>
  <si>
    <t>Hernandez, Kaiyu</t>
  </si>
  <si>
    <t>Xavier Vinson</t>
  </si>
  <si>
    <t>12:26.00</t>
  </si>
  <si>
    <t xml:space="preserve">Jared Cochran </t>
  </si>
  <si>
    <t>Zakree Wilson</t>
  </si>
  <si>
    <t>12:28.00</t>
  </si>
  <si>
    <t>Isaac Jones</t>
  </si>
  <si>
    <t>Highland</t>
  </si>
  <si>
    <t>Hicks, Will</t>
  </si>
  <si>
    <t>12:33.00</t>
  </si>
  <si>
    <t>Phillip Kim</t>
  </si>
  <si>
    <t>12:34.00</t>
  </si>
  <si>
    <t>Krell, Brendan</t>
  </si>
  <si>
    <t>12:38.00</t>
  </si>
  <si>
    <t>Biffar, Devin</t>
  </si>
  <si>
    <t>12:39.00</t>
  </si>
  <si>
    <t>Day, Will</t>
  </si>
  <si>
    <t>12:40.00</t>
  </si>
  <si>
    <t>Noble Elliot</t>
  </si>
  <si>
    <t>12:42.00</t>
  </si>
  <si>
    <t>Easton Rosen</t>
  </si>
  <si>
    <t>Zach Linhart</t>
  </si>
  <si>
    <t>12:44.00</t>
  </si>
  <si>
    <t>Josh Loeh</t>
  </si>
  <si>
    <t>12:46.00</t>
  </si>
  <si>
    <t>Aidan Baugan</t>
  </si>
  <si>
    <t>12:49.00</t>
  </si>
  <si>
    <t>Nathan Hately</t>
  </si>
  <si>
    <t>12:50.00</t>
  </si>
  <si>
    <t>Drake Blier</t>
  </si>
  <si>
    <t>12:51.00</t>
  </si>
  <si>
    <t>Carson Alvers</t>
  </si>
  <si>
    <t>Maryville Christian</t>
  </si>
  <si>
    <t>Travis Halverson</t>
  </si>
  <si>
    <t>12:56.00</t>
  </si>
  <si>
    <t>Dartavius Brown</t>
  </si>
  <si>
    <t>Gaab, Braden</t>
  </si>
  <si>
    <t>12:57.00</t>
  </si>
  <si>
    <t>Odom, Luke</t>
  </si>
  <si>
    <t>Isaac Ballard</t>
  </si>
  <si>
    <t>13:00.00</t>
  </si>
  <si>
    <t>Scott Dosso</t>
  </si>
  <si>
    <t>13:03.00</t>
  </si>
  <si>
    <t>Braden Gilmore</t>
  </si>
  <si>
    <t>13:04.00</t>
  </si>
  <si>
    <t>Sam Kuthe</t>
  </si>
  <si>
    <t>13:15.00</t>
  </si>
  <si>
    <t>Chase Hendriex</t>
  </si>
  <si>
    <t>13:17.00</t>
  </si>
  <si>
    <t>Bryce Kirsch</t>
  </si>
  <si>
    <t>Jared Speer</t>
  </si>
  <si>
    <t>13:22.00</t>
  </si>
  <si>
    <t>Justin Peterson</t>
  </si>
  <si>
    <t>Austin Roberts</t>
  </si>
  <si>
    <t>13:24.00</t>
  </si>
  <si>
    <t>Elliott Wilson</t>
  </si>
  <si>
    <t>13:26.00</t>
  </si>
  <si>
    <t>Byron, Chris</t>
  </si>
  <si>
    <t>13:27.00</t>
  </si>
  <si>
    <t>Javion Patterson</t>
  </si>
  <si>
    <t>13:28.00</t>
  </si>
  <si>
    <t>Dejarvontae Cannon</t>
  </si>
  <si>
    <t>13:32.00</t>
  </si>
  <si>
    <t>Blake Risler</t>
  </si>
  <si>
    <t>13:36.00</t>
  </si>
  <si>
    <t>Brandon Caterberry</t>
  </si>
  <si>
    <t>13:38.00</t>
  </si>
  <si>
    <t>Killian Weiss</t>
  </si>
  <si>
    <t>Smithton</t>
  </si>
  <si>
    <t>13:39.00</t>
  </si>
  <si>
    <t>Hall, Shane</t>
  </si>
  <si>
    <t>13:49.00</t>
  </si>
  <si>
    <t>Dantrell Williams</t>
  </si>
  <si>
    <t>13:51.00</t>
  </si>
  <si>
    <t>James, Hunter</t>
  </si>
  <si>
    <t>Colton Sebold</t>
  </si>
  <si>
    <t>13:56.00</t>
  </si>
  <si>
    <t>Welsh, Trevor</t>
  </si>
  <si>
    <t>13:59.00</t>
  </si>
  <si>
    <t>Noah Landers</t>
  </si>
  <si>
    <t>14:00.00</t>
  </si>
  <si>
    <t>Duty, Tyler</t>
  </si>
  <si>
    <t>14:01.00</t>
  </si>
  <si>
    <t>Tevin Moore</t>
  </si>
  <si>
    <t>14:10.00</t>
  </si>
  <si>
    <t>Evan Lucas</t>
  </si>
  <si>
    <t>14:14.00</t>
  </si>
  <si>
    <t>Bryce Christner</t>
  </si>
  <si>
    <t>14:22.00</t>
  </si>
  <si>
    <t>Wes Henze</t>
  </si>
  <si>
    <t>14:35.00</t>
  </si>
  <si>
    <t>Jase Brueggemann</t>
  </si>
  <si>
    <t>14:39.00</t>
  </si>
  <si>
    <t>Jackson Lee</t>
  </si>
  <si>
    <t>14:43.00</t>
  </si>
  <si>
    <t>Daylan Frerker</t>
  </si>
  <si>
    <t>Chase Young</t>
  </si>
  <si>
    <t>14:55.00</t>
  </si>
  <si>
    <t>Ben Brakehane</t>
  </si>
  <si>
    <t>14:58.00</t>
  </si>
  <si>
    <t>Colin Gray</t>
  </si>
  <si>
    <t>15:00.00</t>
  </si>
  <si>
    <t>JD Hutton</t>
  </si>
  <si>
    <t>15:07.00</t>
  </si>
  <si>
    <t>Cameron Beckett</t>
  </si>
  <si>
    <t>15:10.00</t>
  </si>
  <si>
    <t>Connor Luchtefeld</t>
  </si>
  <si>
    <t>15:20.00</t>
  </si>
  <si>
    <t>McKallen Smith</t>
  </si>
  <si>
    <t>15:54.00</t>
  </si>
  <si>
    <t>Chase Hall</t>
  </si>
  <si>
    <t>16:05.00</t>
  </si>
  <si>
    <t>Camden Ambuehl</t>
  </si>
  <si>
    <t>16:13.00</t>
  </si>
  <si>
    <t>Master List All Schools</t>
  </si>
  <si>
    <t xml:space="preserve">  2   4   8   9  10  18  28</t>
  </si>
  <si>
    <t xml:space="preserve">  3   5   7  15  25  26  33</t>
  </si>
  <si>
    <t xml:space="preserve">  1  17  21  22  44  52  56</t>
  </si>
  <si>
    <t xml:space="preserve">  6  11  29  30  31  48  54</t>
  </si>
  <si>
    <t xml:space="preserve"> 12  19  23  38  45  58  76</t>
  </si>
  <si>
    <t xml:space="preserve"> 16  24  32  34  35  43  46</t>
  </si>
  <si>
    <t xml:space="preserve"> 27  40  41  61  63  79  85</t>
  </si>
  <si>
    <t xml:space="preserve"> 42  49  50  51  53  65  74</t>
  </si>
  <si>
    <t xml:space="preserve"> 14  39  57  71  72  77  83</t>
  </si>
  <si>
    <t xml:space="preserve"> 20  47  59  70  78  80  82</t>
  </si>
  <si>
    <t xml:space="preserve"> 36  64  67  68  73  86  89</t>
  </si>
  <si>
    <t xml:space="preserve"> 55  60  62  90  93  94  98</t>
  </si>
  <si>
    <t xml:space="preserve"> 37  69  81  91  97</t>
  </si>
  <si>
    <t xml:space="preserve"> 75  84  87  88  92  95  96</t>
  </si>
  <si>
    <t>St. Paul Lutheran</t>
  </si>
  <si>
    <t>Zion Lutheran-Bell.</t>
  </si>
  <si>
    <t>Roxana</t>
  </si>
  <si>
    <t>2014 Varsity Girls Results</t>
  </si>
  <si>
    <t>Delgado, Kiara</t>
  </si>
  <si>
    <t>England, Emiley</t>
  </si>
  <si>
    <t>Miller, Maddie</t>
  </si>
  <si>
    <t>12:00.00</t>
  </si>
  <si>
    <t>Korak, Abby</t>
  </si>
  <si>
    <t>12:06.00</t>
  </si>
  <si>
    <t>Schwartz, Jenna</t>
  </si>
  <si>
    <t>12:18.00</t>
  </si>
  <si>
    <t>Greene, Shivani</t>
  </si>
  <si>
    <t>12:32.00</t>
  </si>
  <si>
    <t>Thompson, Hannah</t>
  </si>
  <si>
    <t>Katelyn Marti</t>
  </si>
  <si>
    <t>Sophie Wichlac</t>
  </si>
  <si>
    <t>Sydney Hartoin</t>
  </si>
  <si>
    <t>Samntha Hengehold</t>
  </si>
  <si>
    <t>King, Ella</t>
  </si>
  <si>
    <t>Haddick, Sydney</t>
  </si>
  <si>
    <t>McKittrick, Madekine</t>
  </si>
  <si>
    <t>13:09.00</t>
  </si>
  <si>
    <t>Abby Schumacher</t>
  </si>
  <si>
    <t>13:12.00</t>
  </si>
  <si>
    <t>Melissa Kafer</t>
  </si>
  <si>
    <t>Hudson, Jaycie</t>
  </si>
  <si>
    <t>13:14.00</t>
  </si>
  <si>
    <t>Corso, Leah</t>
  </si>
  <si>
    <t>Jones, Baylea</t>
  </si>
  <si>
    <t>13:18.00</t>
  </si>
  <si>
    <t>Kayla Gordon</t>
  </si>
  <si>
    <t>Tuttle, Allie</t>
  </si>
  <si>
    <t>13:19.00</t>
  </si>
  <si>
    <t>Sliment, Colleen</t>
  </si>
  <si>
    <t>Corso, Alyssa</t>
  </si>
  <si>
    <t>13:21.00</t>
  </si>
  <si>
    <t>Breanna Chandler</t>
  </si>
  <si>
    <t>Taylor Peck</t>
  </si>
  <si>
    <t>13:25.00</t>
  </si>
  <si>
    <t>Jessica Borrow</t>
  </si>
  <si>
    <t>Schieppe, Kendall</t>
  </si>
  <si>
    <t>Kellie Mans</t>
  </si>
  <si>
    <t>Ellie Brown</t>
  </si>
  <si>
    <t>Michaela Tarpley</t>
  </si>
  <si>
    <t>Jaelyn Whitaker</t>
  </si>
  <si>
    <t>Townsend, Jaeden</t>
  </si>
  <si>
    <t>Lily Becker</t>
  </si>
  <si>
    <t>Lydia Smith</t>
  </si>
  <si>
    <t>Grinter, Autumn</t>
  </si>
  <si>
    <t>13:33.00</t>
  </si>
  <si>
    <t>Alyssaa Postma</t>
  </si>
  <si>
    <t>13:34.00</t>
  </si>
  <si>
    <t>Elizabeth Jones-Smith</t>
  </si>
  <si>
    <t>Walker, Kaitlyn</t>
  </si>
  <si>
    <t>13:37.00</t>
  </si>
  <si>
    <t>Emma Rhea</t>
  </si>
  <si>
    <t>13:43.00</t>
  </si>
  <si>
    <t>Victoria Tarpley</t>
  </si>
  <si>
    <t>Sydney Rockwell</t>
  </si>
  <si>
    <t>Mae Riffel</t>
  </si>
  <si>
    <t>13:44.00</t>
  </si>
  <si>
    <t>Reagan Lucas</t>
  </si>
  <si>
    <t>13:46.00</t>
  </si>
  <si>
    <t>Kennedy Hymes</t>
  </si>
  <si>
    <t>Hannah Pool</t>
  </si>
  <si>
    <t>13:50.00</t>
  </si>
  <si>
    <t>Schrobilgen, Abby</t>
  </si>
  <si>
    <t>13:53.00</t>
  </si>
  <si>
    <t>Bethany Pohlman</t>
  </si>
  <si>
    <t>LePere, Lauren</t>
  </si>
  <si>
    <t>Kendall Peuterbaugh</t>
  </si>
  <si>
    <t>Olga Farley</t>
  </si>
  <si>
    <t>14:05.00</t>
  </si>
  <si>
    <t>Hartman, Ashley</t>
  </si>
  <si>
    <t>14:07.00</t>
  </si>
  <si>
    <t>Loyet, Kaitlyn</t>
  </si>
  <si>
    <t>14:11.00</t>
  </si>
  <si>
    <t>Alexa Seger</t>
  </si>
  <si>
    <t>14:13.00</t>
  </si>
  <si>
    <t>Lauren Aud</t>
  </si>
  <si>
    <t>Jordan Barberis</t>
  </si>
  <si>
    <t>14:15.00</t>
  </si>
  <si>
    <t>Carly Reay</t>
  </si>
  <si>
    <t>14:25.00</t>
  </si>
  <si>
    <t>Jones, Maddy</t>
  </si>
  <si>
    <t>14:26.00</t>
  </si>
  <si>
    <t>Deck, Macy</t>
  </si>
  <si>
    <t>Violet McNece</t>
  </si>
  <si>
    <t>14:30.00</t>
  </si>
  <si>
    <t>Daab, Grace</t>
  </si>
  <si>
    <t>Micayla Brownlee</t>
  </si>
  <si>
    <t>Page Lee</t>
  </si>
  <si>
    <t>14:44.00</t>
  </si>
  <si>
    <t>Kimberly Farley</t>
  </si>
  <si>
    <t>14:51.00</t>
  </si>
  <si>
    <t>Katie Holman</t>
  </si>
  <si>
    <t>14:56.00</t>
  </si>
  <si>
    <t>Caroline Hussy</t>
  </si>
  <si>
    <t>Tyanna Holloway</t>
  </si>
  <si>
    <t>14:59.00</t>
  </si>
  <si>
    <t>Macie McNece</t>
  </si>
  <si>
    <t>15:05.00</t>
  </si>
  <si>
    <t>Lexi Ryan</t>
  </si>
  <si>
    <t>15:16.00</t>
  </si>
  <si>
    <t>Samantha Kilzer</t>
  </si>
  <si>
    <t>15:30.00</t>
  </si>
  <si>
    <t>Macie Lucas</t>
  </si>
  <si>
    <t>15:31.00</t>
  </si>
  <si>
    <t>Jaidyn Peebles</t>
  </si>
  <si>
    <t>15:32.00</t>
  </si>
  <si>
    <t>Stephani Sukavaty</t>
  </si>
  <si>
    <t>15:33.00</t>
  </si>
  <si>
    <t>Alyssa Mendoza</t>
  </si>
  <si>
    <t>15:35.00</t>
  </si>
  <si>
    <t>Ashlin Spagna</t>
  </si>
  <si>
    <t>15:36.00</t>
  </si>
  <si>
    <t>Kelly Keirstead</t>
  </si>
  <si>
    <t>15:39.00</t>
  </si>
  <si>
    <t>Galena Stewart</t>
  </si>
  <si>
    <t>15:40.00</t>
  </si>
  <si>
    <t>Goerke, Isabella</t>
  </si>
  <si>
    <t>15:41.00</t>
  </si>
  <si>
    <t>Sarah Stover</t>
  </si>
  <si>
    <t>Katlyn Edwards</t>
  </si>
  <si>
    <t>16:07.00</t>
  </si>
  <si>
    <t>Eva Schwaab</t>
  </si>
  <si>
    <t>16:20.00</t>
  </si>
  <si>
    <t>McKenna Laing</t>
  </si>
  <si>
    <t>16:27.00</t>
  </si>
  <si>
    <t>Morejiah West</t>
  </si>
  <si>
    <t>16:35.00</t>
  </si>
  <si>
    <t>Taylor Pollock</t>
  </si>
  <si>
    <t>16:36.00</t>
  </si>
  <si>
    <t>Sophia Toner</t>
  </si>
  <si>
    <t>16:39.00</t>
  </si>
  <si>
    <t>Kristyn Mitchell</t>
  </si>
  <si>
    <t>16:43.00</t>
  </si>
  <si>
    <t>Isabella Byers</t>
  </si>
  <si>
    <t>16:52.00</t>
  </si>
  <si>
    <t>Amelia Brandt</t>
  </si>
  <si>
    <t>16:54.00</t>
  </si>
  <si>
    <t>Brielle King</t>
  </si>
  <si>
    <t>16:57.00</t>
  </si>
  <si>
    <t>Samiya McDaniel</t>
  </si>
  <si>
    <t>16:59.00</t>
  </si>
  <si>
    <t>Jermia Lewis</t>
  </si>
  <si>
    <t>17:03.00</t>
  </si>
  <si>
    <t>Nikki Clark</t>
  </si>
  <si>
    <t>17:13.00</t>
  </si>
  <si>
    <t>Valencia Ransom</t>
  </si>
  <si>
    <t>17:19.00</t>
  </si>
  <si>
    <t>Ashley Sanchez</t>
  </si>
  <si>
    <t>17:24.00</t>
  </si>
  <si>
    <t>Jayla Suggs</t>
  </si>
  <si>
    <t>17:41.00</t>
  </si>
  <si>
    <t>Jayla Hamilton</t>
  </si>
  <si>
    <t>18:05.00</t>
  </si>
  <si>
    <t>Emily Vanfossen</t>
  </si>
  <si>
    <t>18:07.00</t>
  </si>
  <si>
    <t xml:space="preserve">  2   3   4   7  52  57  58</t>
  </si>
  <si>
    <t xml:space="preserve">  5  12  13  21  22  51  60</t>
  </si>
  <si>
    <t xml:space="preserve">  1   6  17  19  32  35  46</t>
  </si>
  <si>
    <t xml:space="preserve">  8  11  26  29  33  42  76</t>
  </si>
  <si>
    <t xml:space="preserve"> 14  18  23  27  38  48  77</t>
  </si>
  <si>
    <t xml:space="preserve"> 10  16  34  36  37  53  55</t>
  </si>
  <si>
    <t xml:space="preserve"> 15  31  39  41  44  45  47</t>
  </si>
  <si>
    <t xml:space="preserve">  9  20  25  75  83  84</t>
  </si>
  <si>
    <t xml:space="preserve"> 24  43  50  54  56  62  63</t>
  </si>
  <si>
    <t xml:space="preserve"> 28  49  64  65  66  78  80</t>
  </si>
  <si>
    <t xml:space="preserve"> 30  40  68  70  71  73  79</t>
  </si>
  <si>
    <t xml:space="preserve"> 59  67  82  86  87</t>
  </si>
  <si>
    <t xml:space="preserve"> 72  74  81  85  93  95  96</t>
  </si>
  <si>
    <t xml:space="preserve"> 61  88  89  90  91  92  94</t>
  </si>
  <si>
    <t>Flowers, Peyton</t>
  </si>
  <si>
    <t>12:54.00</t>
  </si>
  <si>
    <t>Hensley, Emma</t>
  </si>
  <si>
    <t>Wilson, Sierra</t>
  </si>
  <si>
    <t>Stuart, Hannah</t>
  </si>
  <si>
    <t>13:55.00</t>
  </si>
  <si>
    <t>Kubicek, Rachel</t>
  </si>
  <si>
    <t>Tess Korte</t>
  </si>
  <si>
    <t>14:18.00</t>
  </si>
  <si>
    <t>Alyssa Kowalski</t>
  </si>
  <si>
    <t>14:21.00</t>
  </si>
  <si>
    <t>Trimpe, Chloe</t>
  </si>
  <si>
    <t>14:24.00</t>
  </si>
  <si>
    <t>Alandra Antle</t>
  </si>
  <si>
    <t>14:27.00</t>
  </si>
  <si>
    <t>Huebner, Madison</t>
  </si>
  <si>
    <t>Lauren McCurley</t>
  </si>
  <si>
    <t>14:28.00</t>
  </si>
  <si>
    <t>Mister, Aubrey</t>
  </si>
  <si>
    <t>Boyer, Samantha</t>
  </si>
  <si>
    <t>14:31.00</t>
  </si>
  <si>
    <t>Abigail Benedick</t>
  </si>
  <si>
    <t>14:32.00</t>
  </si>
  <si>
    <t>Jenny Smith</t>
  </si>
  <si>
    <t>14:34.00</t>
  </si>
  <si>
    <t>LaRue, Kylee</t>
  </si>
  <si>
    <t>Weaver, Peyton</t>
  </si>
  <si>
    <t>14:47.00</t>
  </si>
  <si>
    <t>Grinter, Isabella</t>
  </si>
  <si>
    <t>Fitzgerald, Megan</t>
  </si>
  <si>
    <t>Simmers, Kenzee</t>
  </si>
  <si>
    <t>14:57.00</t>
  </si>
  <si>
    <t>Ladd, Lauren</t>
  </si>
  <si>
    <t>Vaira, Maddy</t>
  </si>
  <si>
    <t>Grout, Kaylie</t>
  </si>
  <si>
    <t>Allison Dempsey</t>
  </si>
  <si>
    <t>15:02.00</t>
  </si>
  <si>
    <t xml:space="preserve">Grinter, Savannah </t>
  </si>
  <si>
    <t>Pizzini, Ashley</t>
  </si>
  <si>
    <t>Chloe Marti</t>
  </si>
  <si>
    <t>15:09.00</t>
  </si>
  <si>
    <t>Julia Loeh</t>
  </si>
  <si>
    <t>Keiser, Makenzie</t>
  </si>
  <si>
    <t>15:17.00</t>
  </si>
  <si>
    <t>Parker, Sophie</t>
  </si>
  <si>
    <t>15:24.00</t>
  </si>
  <si>
    <t>Thoms, Abigail</t>
  </si>
  <si>
    <t>15:25.00</t>
  </si>
  <si>
    <t>Chapman, Grace</t>
  </si>
  <si>
    <t>15:28.00</t>
  </si>
  <si>
    <t>Cooper, Lauren</t>
  </si>
  <si>
    <t>15:29.00</t>
  </si>
  <si>
    <t>Reagan Crask</t>
  </si>
  <si>
    <t>Ashlyn Klucker</t>
  </si>
  <si>
    <t>15:34.00</t>
  </si>
  <si>
    <t>Dalonzo, maddie</t>
  </si>
  <si>
    <t>Alexis Miller</t>
  </si>
  <si>
    <t>15:37.00</t>
  </si>
  <si>
    <t>Adrian Willie</t>
  </si>
  <si>
    <t>Davenport, Kimberly</t>
  </si>
  <si>
    <t>15:38.00</t>
  </si>
  <si>
    <t>Faith Evans</t>
  </si>
  <si>
    <t>Lexie Korte</t>
  </si>
  <si>
    <t>15:42.00</t>
  </si>
  <si>
    <t>Jennifer Yung</t>
  </si>
  <si>
    <t>15:45.00</t>
  </si>
  <si>
    <t>Carly Rakers</t>
  </si>
  <si>
    <t>Chloe Sax</t>
  </si>
  <si>
    <t>15:50.00</t>
  </si>
  <si>
    <t>Lashaun Sayles</t>
  </si>
  <si>
    <t>15:53.00</t>
  </si>
  <si>
    <t>Melosci, Ashley</t>
  </si>
  <si>
    <t>Vollmer, Kendra</t>
  </si>
  <si>
    <t>15:55.00</t>
  </si>
  <si>
    <t>Lilith Coggin</t>
  </si>
  <si>
    <t>Macey Slightom</t>
  </si>
  <si>
    <t>15:56.00</t>
  </si>
  <si>
    <t>Faith Grapperhaus</t>
  </si>
  <si>
    <t>Liu, Abby</t>
  </si>
  <si>
    <t>16:01.00</t>
  </si>
  <si>
    <t>Garvey, Kailea</t>
  </si>
  <si>
    <t>Jayce Kusterman</t>
  </si>
  <si>
    <t>16:03.00</t>
  </si>
  <si>
    <t>Sarah Lewis</t>
  </si>
  <si>
    <t>16:04.00</t>
  </si>
  <si>
    <t>Sara Kampwerth</t>
  </si>
  <si>
    <t>Mutters, Peyton</t>
  </si>
  <si>
    <t>Brake, Madi</t>
  </si>
  <si>
    <t>16:08.00</t>
  </si>
  <si>
    <t>Hanks, Megan</t>
  </si>
  <si>
    <t>16:09.00</t>
  </si>
  <si>
    <t>Freese, Nura</t>
  </si>
  <si>
    <t>16:10.00</t>
  </si>
  <si>
    <t>Cortajah Sharp</t>
  </si>
  <si>
    <t>16:11.00</t>
  </si>
  <si>
    <t>Sensel, Lexi</t>
  </si>
  <si>
    <t>Ginestra, Payton</t>
  </si>
  <si>
    <t>16:12.00</t>
  </si>
  <si>
    <t>Kealy Korte</t>
  </si>
  <si>
    <t>Erika Plage</t>
  </si>
  <si>
    <t>Valerie Nyswonger</t>
  </si>
  <si>
    <t>Meredith Kleinmann</t>
  </si>
  <si>
    <t>Marshall, Morgan</t>
  </si>
  <si>
    <t>16:14.00</t>
  </si>
  <si>
    <t>Madison Atkinson</t>
  </si>
  <si>
    <t>Jocelyn Bruss</t>
  </si>
  <si>
    <t>16:15.00</t>
  </si>
  <si>
    <t>Fosse, Jessica</t>
  </si>
  <si>
    <t>Keyona May</t>
  </si>
  <si>
    <t>16:21.00</t>
  </si>
  <si>
    <t>Tillerson, Michaela</t>
  </si>
  <si>
    <t>Huebner, Rhianna</t>
  </si>
  <si>
    <t>16:22.00</t>
  </si>
  <si>
    <t>Watson, Chloe</t>
  </si>
  <si>
    <t>16:23.00</t>
  </si>
  <si>
    <t>Grace George</t>
  </si>
  <si>
    <t>16:26.00</t>
  </si>
  <si>
    <t>Alayna Ellis</t>
  </si>
  <si>
    <t>16:30.00</t>
  </si>
  <si>
    <t>Grace Grapperhaus</t>
  </si>
  <si>
    <t>16:34.00</t>
  </si>
  <si>
    <t>Nina Womack</t>
  </si>
  <si>
    <t>Zeller, Ava</t>
  </si>
  <si>
    <t>16:37.00</t>
  </si>
  <si>
    <t>Flint, Emma</t>
  </si>
  <si>
    <t>16:38.00</t>
  </si>
  <si>
    <t>Jasmine Butler</t>
  </si>
  <si>
    <t>Roberts, Rachel</t>
  </si>
  <si>
    <t>Sarah Doss</t>
  </si>
  <si>
    <t>16:47.00</t>
  </si>
  <si>
    <t>McClure, Keira</t>
  </si>
  <si>
    <t>16:48.00</t>
  </si>
  <si>
    <t>Nolan, Skylar</t>
  </si>
  <si>
    <t>Polinske, Danielle</t>
  </si>
  <si>
    <t>16:49.00</t>
  </si>
  <si>
    <t>Guy, Taylor</t>
  </si>
  <si>
    <t>16:50.00</t>
  </si>
  <si>
    <t>Noonan, Maya</t>
  </si>
  <si>
    <t>Allie Kramer</t>
  </si>
  <si>
    <t>Samiya Weston</t>
  </si>
  <si>
    <t>Alex Thies</t>
  </si>
  <si>
    <t>16:53.00</t>
  </si>
  <si>
    <t>Johnson, Lauren</t>
  </si>
  <si>
    <t>Mackencie Myer</t>
  </si>
  <si>
    <t>16:55.00</t>
  </si>
  <si>
    <t>Petrovic, Alanna</t>
  </si>
  <si>
    <t>17:01.00</t>
  </si>
  <si>
    <t>Paige Schaible</t>
  </si>
  <si>
    <t>Sorenson, Mary (Mimi)</t>
  </si>
  <si>
    <t>17:05.00</t>
  </si>
  <si>
    <t>Rebmann, Severine</t>
  </si>
  <si>
    <t>Grace Meyer</t>
  </si>
  <si>
    <t>17:06.00</t>
  </si>
  <si>
    <t>Conner, Megan</t>
  </si>
  <si>
    <t>Vorce, Madison</t>
  </si>
  <si>
    <t>17:10.00</t>
  </si>
  <si>
    <t>Taylor Clay</t>
  </si>
  <si>
    <t>Kalee Marshall</t>
  </si>
  <si>
    <t>17:11.00</t>
  </si>
  <si>
    <t>Megan Hughes</t>
  </si>
  <si>
    <t>17:15.00</t>
  </si>
  <si>
    <t>Pollock, Sydney</t>
  </si>
  <si>
    <t>17:16.00</t>
  </si>
  <si>
    <t>Brianne Barbee</t>
  </si>
  <si>
    <t>17:18.00</t>
  </si>
  <si>
    <t>Riley Grissom</t>
  </si>
  <si>
    <t>17:23.00</t>
  </si>
  <si>
    <t>Sophie Tamblyn</t>
  </si>
  <si>
    <t>Crouse, Madisyn</t>
  </si>
  <si>
    <t>17:25.00</t>
  </si>
  <si>
    <t>Hannah Kernan</t>
  </si>
  <si>
    <t>17:32.00</t>
  </si>
  <si>
    <t>Millard, Tess</t>
  </si>
  <si>
    <t>17:37.00</t>
  </si>
  <si>
    <t>Mann, Rachel</t>
  </si>
  <si>
    <t>17:39.00</t>
  </si>
  <si>
    <t xml:space="preserve">Mercer, Jordan </t>
  </si>
  <si>
    <t>17:40.00</t>
  </si>
  <si>
    <t>Kirk, Mackenzie</t>
  </si>
  <si>
    <t>17:42.00</t>
  </si>
  <si>
    <t>Archer, Abby</t>
  </si>
  <si>
    <t>17:43.00</t>
  </si>
  <si>
    <t>Love, Madison</t>
  </si>
  <si>
    <t>17:46.00</t>
  </si>
  <si>
    <t>Turner, Linnea</t>
  </si>
  <si>
    <t>17:47.00</t>
  </si>
  <si>
    <t>Eve Sugg</t>
  </si>
  <si>
    <t>Nora Thiems</t>
  </si>
  <si>
    <t>Claire Korte</t>
  </si>
  <si>
    <t>17:52.00</t>
  </si>
  <si>
    <t>McKenna Heap</t>
  </si>
  <si>
    <t>17:54.00</t>
  </si>
  <si>
    <t>Nancy Wagner</t>
  </si>
  <si>
    <t>18:00.00</t>
  </si>
  <si>
    <t>Margardia, Isabel</t>
  </si>
  <si>
    <t>18:01.00</t>
  </si>
  <si>
    <t>Lindsey, Brianna</t>
  </si>
  <si>
    <t>18:04.00</t>
  </si>
  <si>
    <t>Madelyn Schwemmer</t>
  </si>
  <si>
    <t>Regan Graham</t>
  </si>
  <si>
    <t>18:09.00</t>
  </si>
  <si>
    <t>Jaelah Hollins</t>
  </si>
  <si>
    <t>Earnhardt, Hayley</t>
  </si>
  <si>
    <t>18:11.00</t>
  </si>
  <si>
    <t>Knobeloch, Morgan</t>
  </si>
  <si>
    <t>18:13.00</t>
  </si>
  <si>
    <t>Teniyah James</t>
  </si>
  <si>
    <t>18:19.00</t>
  </si>
  <si>
    <t>Karlie Hooton</t>
  </si>
  <si>
    <t>18:22.00</t>
  </si>
  <si>
    <t>Jenna Fenton</t>
  </si>
  <si>
    <t>18:25.00</t>
  </si>
  <si>
    <t>Nevaeh Brown</t>
  </si>
  <si>
    <t>18:27.00</t>
  </si>
  <si>
    <t>Sharpe, Makayla</t>
  </si>
  <si>
    <t>18:29.00</t>
  </si>
  <si>
    <t>Clark, Kylie</t>
  </si>
  <si>
    <t>Mackenzie Hall</t>
  </si>
  <si>
    <t>18:30.00</t>
  </si>
  <si>
    <t>Hampton, Lynde</t>
  </si>
  <si>
    <t>18:33.00</t>
  </si>
  <si>
    <t>Dawson, Anna</t>
  </si>
  <si>
    <t>18:36.00</t>
  </si>
  <si>
    <t>Abigail Dalton</t>
  </si>
  <si>
    <t>18:38.00</t>
  </si>
  <si>
    <t>Jessica Frisbee</t>
  </si>
  <si>
    <t>18:39.00</t>
  </si>
  <si>
    <t>Hudson, Akilah</t>
  </si>
  <si>
    <t>18:42.00</t>
  </si>
  <si>
    <t>Reed, Delaney</t>
  </si>
  <si>
    <t>18:43.00</t>
  </si>
  <si>
    <t>Lexi Lyles</t>
  </si>
  <si>
    <t>18:45.00</t>
  </si>
  <si>
    <t>Mia Eickoff</t>
  </si>
  <si>
    <t>Cierra Flynn</t>
  </si>
  <si>
    <t>Leonjanae Cookwood</t>
  </si>
  <si>
    <t>18:59.00</t>
  </si>
  <si>
    <t>Dobecki, Chloe</t>
  </si>
  <si>
    <t>19:00.00</t>
  </si>
  <si>
    <t>Irma Thompson</t>
  </si>
  <si>
    <t>19:01.00</t>
  </si>
  <si>
    <t>Kearby, Reese</t>
  </si>
  <si>
    <t>19:02.00</t>
  </si>
  <si>
    <t>Williams, Audrey</t>
  </si>
  <si>
    <t>19:03.00</t>
  </si>
  <si>
    <t>Alyssa Luna</t>
  </si>
  <si>
    <t>19:08.00</t>
  </si>
  <si>
    <t>Sophia Sweet</t>
  </si>
  <si>
    <t>19:10.00</t>
  </si>
  <si>
    <t>Cayla Fansher</t>
  </si>
  <si>
    <t>19:11.00</t>
  </si>
  <si>
    <t>Lindsay Wilson</t>
  </si>
  <si>
    <t>19:15.00</t>
  </si>
  <si>
    <t>Enjoli Davis</t>
  </si>
  <si>
    <t>19:18.00</t>
  </si>
  <si>
    <t>Maggie VonHatten</t>
  </si>
  <si>
    <t>19:19.00</t>
  </si>
  <si>
    <t>19:24.00</t>
  </si>
  <si>
    <t>Meghan Mora</t>
  </si>
  <si>
    <t>19:27.19</t>
  </si>
  <si>
    <t>Johnson, Kennah</t>
  </si>
  <si>
    <t>19:33.00</t>
  </si>
  <si>
    <t>Riandre Jackson</t>
  </si>
  <si>
    <t>19:35.00</t>
  </si>
  <si>
    <t xml:space="preserve">Downes, Abby </t>
  </si>
  <si>
    <t>19:46.00</t>
  </si>
  <si>
    <t>Grogan, Madelyn</t>
  </si>
  <si>
    <t>19:48.00</t>
  </si>
  <si>
    <t>Miller, Ainsley</t>
  </si>
  <si>
    <t>19:52.00</t>
  </si>
  <si>
    <t>Hannah Olsson</t>
  </si>
  <si>
    <t>19:54.00</t>
  </si>
  <si>
    <t>Garcia, Alexis</t>
  </si>
  <si>
    <t>20:01.00</t>
  </si>
  <si>
    <t>MaKenna Scholl</t>
  </si>
  <si>
    <t>20:04.00</t>
  </si>
  <si>
    <t>Temonshai Hudson</t>
  </si>
  <si>
    <t>20:11.00</t>
  </si>
  <si>
    <t>Garde, Hannah</t>
  </si>
  <si>
    <t>20:16.00</t>
  </si>
  <si>
    <t>Nahlik, Abby</t>
  </si>
  <si>
    <t>20:18.00</t>
  </si>
  <si>
    <t>Alaina Ballance</t>
  </si>
  <si>
    <t>20:23.00</t>
  </si>
  <si>
    <t>Kamiya Brewer</t>
  </si>
  <si>
    <t>20:26.00</t>
  </si>
  <si>
    <t>Riley Schreck</t>
  </si>
  <si>
    <t>20:28.00</t>
  </si>
  <si>
    <t>Eden Imming</t>
  </si>
  <si>
    <t>Megan Jenkins</t>
  </si>
  <si>
    <t>Anja Mills</t>
  </si>
  <si>
    <t>20:29.00</t>
  </si>
  <si>
    <t>Asaunti Session</t>
  </si>
  <si>
    <t>20:36.00</t>
  </si>
  <si>
    <t>Ideah Bradley</t>
  </si>
  <si>
    <t>20:39.00</t>
  </si>
  <si>
    <t>Micayla Blue</t>
  </si>
  <si>
    <t>20:45.00</t>
  </si>
  <si>
    <t>Jordyn Barnes</t>
  </si>
  <si>
    <t>20:46.00</t>
  </si>
  <si>
    <t>Kennedy Johnson</t>
  </si>
  <si>
    <t>20:49.00</t>
  </si>
  <si>
    <t>Jessica Piper</t>
  </si>
  <si>
    <t>20:56.00</t>
  </si>
  <si>
    <t>Carly Robertson</t>
  </si>
  <si>
    <t>21:09.00</t>
  </si>
  <si>
    <t>Emma Cress</t>
  </si>
  <si>
    <t>21:12.00</t>
  </si>
  <si>
    <t>Haley Hanson</t>
  </si>
  <si>
    <t>21:13.00</t>
  </si>
  <si>
    <t>Annie Knipp</t>
  </si>
  <si>
    <t>21:51.00</t>
  </si>
  <si>
    <t>Jenae Beam</t>
  </si>
  <si>
    <t>21:55.00</t>
  </si>
  <si>
    <t>Alyssa Haddock</t>
  </si>
  <si>
    <t>21:57.00</t>
  </si>
  <si>
    <t>Kate Ziegler</t>
  </si>
  <si>
    <t>21:58.00</t>
  </si>
  <si>
    <t>Lexi Rose</t>
  </si>
  <si>
    <t>22:20.00</t>
  </si>
  <si>
    <t>Sydney Korobey</t>
  </si>
  <si>
    <t>22:28.00</t>
  </si>
  <si>
    <t>Alexandra Curtis</t>
  </si>
  <si>
    <t>22:54.00</t>
  </si>
  <si>
    <t>Rosie Spratt</t>
  </si>
  <si>
    <t>23:37.00</t>
  </si>
  <si>
    <t>Samantha Mueller</t>
  </si>
  <si>
    <t>23:44.00</t>
  </si>
  <si>
    <t>Stone, Audrey</t>
  </si>
  <si>
    <t>24:05.00</t>
  </si>
  <si>
    <t>Taylor Miler</t>
  </si>
  <si>
    <t>24:13.00</t>
  </si>
  <si>
    <t>2014 E'VILLE INVITE GIRLS JV PLACES</t>
  </si>
  <si>
    <t xml:space="preserve">  2   3   4   5   8  13  17</t>
  </si>
  <si>
    <t xml:space="preserve"> 12  20  22  23  30  31  36</t>
  </si>
  <si>
    <t xml:space="preserve">  7  11  24  37  44  50  69</t>
  </si>
  <si>
    <t xml:space="preserve">  6  27  28  34  35  38  41</t>
  </si>
  <si>
    <t xml:space="preserve">  1  21  26  59  67  70  72</t>
  </si>
  <si>
    <t xml:space="preserve"> 10  16  33  58  61 137</t>
  </si>
  <si>
    <t xml:space="preserve"> 14  48  49 102 121 124 151</t>
  </si>
  <si>
    <t xml:space="preserve"> 45  60  71  81  90 126 129</t>
  </si>
  <si>
    <t xml:space="preserve"> 54  68 101 103 106 107 120</t>
  </si>
  <si>
    <t xml:space="preserve"> 40  78 142 143 183</t>
  </si>
  <si>
    <t xml:space="preserve">  9  15  83 125</t>
  </si>
  <si>
    <t>184 189</t>
  </si>
  <si>
    <t>138 139 163</t>
  </si>
  <si>
    <t xml:space="preserve"> 65 152 157 182</t>
  </si>
  <si>
    <t>153 174 185 186</t>
  </si>
  <si>
    <t>2014 E'VILLE INVITE GIRLS JV TEAM PLACES</t>
  </si>
  <si>
    <t>2014 E'VILLE INVITE BOYS JV PLACES</t>
  </si>
  <si>
    <t xml:space="preserve">  1   2   3   4   5   6   7</t>
  </si>
  <si>
    <t xml:space="preserve">  9  10  15  19  22  26  29</t>
  </si>
  <si>
    <t xml:space="preserve"> 13  14  18  21  30  33  57</t>
  </si>
  <si>
    <t xml:space="preserve"> 17  25  27  34  35  44  51</t>
  </si>
  <si>
    <t xml:space="preserve"> 12  32  40  41  46  80  86</t>
  </si>
  <si>
    <t xml:space="preserve"> 11  58  62  64  70  76  93</t>
  </si>
  <si>
    <t xml:space="preserve"> 16  24  71  82  84 151 158</t>
  </si>
  <si>
    <t xml:space="preserve"> 28  37  39  53 104 110 111</t>
  </si>
  <si>
    <t xml:space="preserve"> 20  67  77  87  90 106 121</t>
  </si>
  <si>
    <t xml:space="preserve"> 43  68  92  97 113 114 116</t>
  </si>
  <si>
    <t xml:space="preserve"> 95 107 109 131 200</t>
  </si>
  <si>
    <t xml:space="preserve"> 56 105 196 207 210 230</t>
  </si>
  <si>
    <t>115 138 149 150 154 168 195</t>
  </si>
  <si>
    <t>132 214</t>
  </si>
  <si>
    <t>Durbin, Jonah</t>
  </si>
  <si>
    <t>11:25.00</t>
  </si>
  <si>
    <t>Jalen Moberly</t>
  </si>
  <si>
    <t>12:24.00</t>
  </si>
  <si>
    <t>Reed, Josh</t>
  </si>
  <si>
    <t>Noah Pruitt</t>
  </si>
  <si>
    <t>12:30.00</t>
  </si>
  <si>
    <t>Horten, Reid</t>
  </si>
  <si>
    <t>11:39.00</t>
  </si>
  <si>
    <t>Charles Veith</t>
  </si>
  <si>
    <t>12:48.00</t>
  </si>
  <si>
    <t>Walters, Zach</t>
  </si>
  <si>
    <t>11:45.00</t>
  </si>
  <si>
    <t>Dawson Greene</t>
  </si>
  <si>
    <t>Oberlag, Mitchell</t>
  </si>
  <si>
    <t>Isaac Whitaker</t>
  </si>
  <si>
    <t>Raffaelle, Jack</t>
  </si>
  <si>
    <t>12:07.00</t>
  </si>
  <si>
    <t>Connor Sims</t>
  </si>
  <si>
    <t>13:02.00</t>
  </si>
  <si>
    <t>Twombly, J.P.</t>
  </si>
  <si>
    <t>12:21.00</t>
  </si>
  <si>
    <t>James Miller</t>
  </si>
  <si>
    <t>13:06.00</t>
  </si>
  <si>
    <t>Liu, Jason</t>
  </si>
  <si>
    <t>12:23.00</t>
  </si>
  <si>
    <t>Will Gibson</t>
  </si>
  <si>
    <t>Valdez, Alexander</t>
  </si>
  <si>
    <t>Mike McNulty</t>
  </si>
  <si>
    <t>13:40.00</t>
  </si>
  <si>
    <t>Weaver, Preston</t>
  </si>
  <si>
    <t>13:07.00</t>
  </si>
  <si>
    <t>Ethan Hansell</t>
  </si>
  <si>
    <t>Singh, Michael</t>
  </si>
  <si>
    <t>Brandon Jones</t>
  </si>
  <si>
    <t>Suthan, Harishaan</t>
  </si>
  <si>
    <t>13:16.00</t>
  </si>
  <si>
    <t>Jayden Norton</t>
  </si>
  <si>
    <t>15:23.00</t>
  </si>
  <si>
    <t>Merkel, Noah</t>
  </si>
  <si>
    <t>Ben Shallow</t>
  </si>
  <si>
    <t>Lovatto, Trevor</t>
  </si>
  <si>
    <t>Scheibal, Tyler</t>
  </si>
  <si>
    <t>13:41.00</t>
  </si>
  <si>
    <t>Mathur, Dev</t>
  </si>
  <si>
    <t>Nava, Adam</t>
  </si>
  <si>
    <t>13:45.00</t>
  </si>
  <si>
    <t>Payne, Austin</t>
  </si>
  <si>
    <t>13:47.00</t>
  </si>
  <si>
    <t>Delmore, Andrew</t>
  </si>
  <si>
    <t>13:57.00</t>
  </si>
  <si>
    <t>Eska, Burke</t>
  </si>
  <si>
    <t>Johnson, Nathanael</t>
  </si>
  <si>
    <t xml:space="preserve">Hruby, Luke </t>
  </si>
  <si>
    <t>Polson, Kyle</t>
  </si>
  <si>
    <t>14:20.00</t>
  </si>
  <si>
    <t>Akeman, Jonas</t>
  </si>
  <si>
    <t xml:space="preserve">Surheyao, Eldrick </t>
  </si>
  <si>
    <t>Hoese, Ethan</t>
  </si>
  <si>
    <t xml:space="preserve">Hinds, Jake </t>
  </si>
  <si>
    <t>Mathur, Dhruv</t>
  </si>
  <si>
    <t>14:53.00</t>
  </si>
  <si>
    <t>Frey, Nahaniel</t>
  </si>
  <si>
    <t>Ely, Shawn</t>
  </si>
  <si>
    <t>15:04.00</t>
  </si>
  <si>
    <t xml:space="preserve">Hatcher, Jake </t>
  </si>
  <si>
    <t>Adams, Canon</t>
  </si>
  <si>
    <t>Harbison, Kristopher</t>
  </si>
  <si>
    <t>Dimitroff, Will</t>
  </si>
  <si>
    <t>15:43.00</t>
  </si>
  <si>
    <t>Hinds, Justin</t>
  </si>
  <si>
    <t>Hudson, Noah</t>
  </si>
  <si>
    <t>Boyer, Pearce</t>
  </si>
  <si>
    <t>Kampwerth, Paul</t>
  </si>
  <si>
    <t>16:32.00</t>
  </si>
  <si>
    <t>Ryan Garver</t>
  </si>
  <si>
    <t>Sowerwine, Andrew</t>
  </si>
  <si>
    <t>17:34.00</t>
  </si>
  <si>
    <t>Bryce Waldron</t>
  </si>
  <si>
    <t>Ben Burgett</t>
  </si>
  <si>
    <t>18:52.00</t>
  </si>
  <si>
    <t>Hudson Klauber</t>
  </si>
  <si>
    <t>19:32.00</t>
  </si>
  <si>
    <t>Schindler, Gavin</t>
  </si>
  <si>
    <t>Morrison, Clarke</t>
  </si>
  <si>
    <t>22:34.00</t>
  </si>
  <si>
    <t>Noble, Rashad</t>
  </si>
  <si>
    <t>Carson Talluer</t>
  </si>
  <si>
    <t>12:53.00</t>
  </si>
  <si>
    <t>Samalea, Rodman</t>
  </si>
  <si>
    <t>12:45.00</t>
  </si>
  <si>
    <t>Michael Tentis</t>
  </si>
  <si>
    <t>13:01.00</t>
  </si>
  <si>
    <t>Tindall, Michael</t>
  </si>
  <si>
    <t>12:55.00</t>
  </si>
  <si>
    <t>Brady Twyman</t>
  </si>
  <si>
    <t>Cox, Evan</t>
  </si>
  <si>
    <t>12:58.00</t>
  </si>
  <si>
    <t>Isaiah Barker</t>
  </si>
  <si>
    <t>13:11.00</t>
  </si>
  <si>
    <t>Edwards, Nicholas</t>
  </si>
  <si>
    <t>Colton Clark</t>
  </si>
  <si>
    <t>13:13.00</t>
  </si>
  <si>
    <t>Potter, Evan</t>
  </si>
  <si>
    <t>Elliot McAtee</t>
  </si>
  <si>
    <t>Claxton, Zach</t>
  </si>
  <si>
    <t>Will Hancock</t>
  </si>
  <si>
    <t>Manspeaker, Ty</t>
  </si>
  <si>
    <t xml:space="preserve">Drew Carlock </t>
  </si>
  <si>
    <t>13:42.00</t>
  </si>
  <si>
    <t>Santillan, Nicolas</t>
  </si>
  <si>
    <t>Ted Tierrnann</t>
  </si>
  <si>
    <t>Peterson, Jack</t>
  </si>
  <si>
    <t>Daniel Carbajal</t>
  </si>
  <si>
    <t>Conner, Ty</t>
  </si>
  <si>
    <t>14:02.00</t>
  </si>
  <si>
    <t>Seth Martin</t>
  </si>
  <si>
    <t>Reuter, Ethan</t>
  </si>
  <si>
    <t>Logan Abbett</t>
  </si>
  <si>
    <t>Propst, Payton</t>
  </si>
  <si>
    <t>Jaden Henderson</t>
  </si>
  <si>
    <t>14:29.00</t>
  </si>
  <si>
    <t>Gittner, Blaine</t>
  </si>
  <si>
    <t>14:36.00</t>
  </si>
  <si>
    <t>Cameron Woods</t>
  </si>
  <si>
    <t>Monsoon, Stephen</t>
  </si>
  <si>
    <t>14:40.00</t>
  </si>
  <si>
    <t>John Barberis</t>
  </si>
  <si>
    <t>Dittus, Josh</t>
  </si>
  <si>
    <t>Zach Rose</t>
  </si>
  <si>
    <t>15:18.00</t>
  </si>
  <si>
    <t>Palus, Robbie</t>
  </si>
  <si>
    <t>Aaron Foster</t>
  </si>
  <si>
    <t>Jenkins, Luke</t>
  </si>
  <si>
    <t>15:03.00</t>
  </si>
  <si>
    <t>Jayce Barfield</t>
  </si>
  <si>
    <t>Markey, Jacob</t>
  </si>
  <si>
    <t>Jacob Earick</t>
  </si>
  <si>
    <t>16:51.00</t>
  </si>
  <si>
    <t>Amenn, Nate</t>
  </si>
  <si>
    <t>Caleb Rutz</t>
  </si>
  <si>
    <t>17:36.00</t>
  </si>
  <si>
    <t>Camp, Henry</t>
  </si>
  <si>
    <t>Josh Smith</t>
  </si>
  <si>
    <t>19:42.00</t>
  </si>
  <si>
    <t>Stein, Ethan</t>
  </si>
  <si>
    <t>15:19.00</t>
  </si>
  <si>
    <t>Ryan Wyatt</t>
  </si>
  <si>
    <t>21:24.00</t>
  </si>
  <si>
    <t>Noblitt, Alex</t>
  </si>
  <si>
    <t>15:21.00</t>
  </si>
  <si>
    <t>Doan, Gus</t>
  </si>
  <si>
    <t>Walker, Ryan</t>
  </si>
  <si>
    <t>Monson, Brandon</t>
  </si>
  <si>
    <t>Parks, Reagan</t>
  </si>
  <si>
    <t>Risse, Grant</t>
  </si>
  <si>
    <t>17:07.00</t>
  </si>
  <si>
    <t>Lumas, Nate</t>
  </si>
  <si>
    <t>Stein, Jonathan</t>
  </si>
  <si>
    <t>Parker, Nico</t>
  </si>
  <si>
    <t>17:50.00</t>
  </si>
  <si>
    <t>Cesa, Xander</t>
  </si>
  <si>
    <t>17:56.00</t>
  </si>
  <si>
    <t>Hairr, Christian</t>
  </si>
  <si>
    <t>18:14.00</t>
  </si>
  <si>
    <t>Motwani, Aryan</t>
  </si>
  <si>
    <t>Fox, Kerry</t>
  </si>
  <si>
    <t>18:34.00</t>
  </si>
  <si>
    <t>Deprey, Nickolas</t>
  </si>
  <si>
    <t>19:53.00</t>
  </si>
  <si>
    <t>Cesa, Xaaryn</t>
  </si>
  <si>
    <t>20:44.00</t>
  </si>
  <si>
    <t>Doan, Ben</t>
  </si>
  <si>
    <t>21:03.00</t>
  </si>
  <si>
    <t>Glover, Hayden</t>
  </si>
  <si>
    <t>21:04.00</t>
  </si>
  <si>
    <t>Stewart, Kyle</t>
  </si>
  <si>
    <t>Parker McBride</t>
  </si>
  <si>
    <t>Garner, Jack</t>
  </si>
  <si>
    <t>13:08.00</t>
  </si>
  <si>
    <t>Jack Gray</t>
  </si>
  <si>
    <t>Ruckman, Jaylin</t>
  </si>
  <si>
    <t>Evan Wilkerson</t>
  </si>
  <si>
    <t>Hays, Jake</t>
  </si>
  <si>
    <t>Zach Landry</t>
  </si>
  <si>
    <t>13:52.00</t>
  </si>
  <si>
    <t>Schilling, Reid</t>
  </si>
  <si>
    <t>Quin Gray</t>
  </si>
  <si>
    <t>13:58.00</t>
  </si>
  <si>
    <t>Heine, Kajel</t>
  </si>
  <si>
    <t>14:08.00</t>
  </si>
  <si>
    <t>Jacob Bates</t>
  </si>
  <si>
    <t>14:04.00</t>
  </si>
  <si>
    <t>Nottmeier, Gage</t>
  </si>
  <si>
    <t>Curtis Martin</t>
  </si>
  <si>
    <t>Heinen, Eddie</t>
  </si>
  <si>
    <t>Andrew Combs</t>
  </si>
  <si>
    <t>15:27.00</t>
  </si>
  <si>
    <t>Tepper, Jude</t>
  </si>
  <si>
    <t>14:50.00</t>
  </si>
  <si>
    <t>Max Knipp</t>
  </si>
  <si>
    <t>Hootselle, Alex</t>
  </si>
  <si>
    <t>Biffar, Lucas</t>
  </si>
  <si>
    <t>Wittenauer, Gavin</t>
  </si>
  <si>
    <t>Douthit, Caden</t>
  </si>
  <si>
    <t>Walter, Devon</t>
  </si>
  <si>
    <t>15:52.00</t>
  </si>
  <si>
    <t>Turner, Clayton</t>
  </si>
  <si>
    <t>Richardson, David</t>
  </si>
  <si>
    <t>17:04.00</t>
  </si>
  <si>
    <t>Totra, Drew</t>
  </si>
  <si>
    <t>Milajavon Sawyer</t>
  </si>
  <si>
    <t>12:52.00</t>
  </si>
  <si>
    <t>Eamonn Dixon</t>
  </si>
  <si>
    <t>Lamondre Gilbert</t>
  </si>
  <si>
    <t>Sam Becker</t>
  </si>
  <si>
    <t>Darrion West</t>
  </si>
  <si>
    <t>Alex Wilhelm</t>
  </si>
  <si>
    <t>Perry Lyons</t>
  </si>
  <si>
    <t>Justin McMahon</t>
  </si>
  <si>
    <t>Zaki Ball</t>
  </si>
  <si>
    <t>Jacob Hayes</t>
  </si>
  <si>
    <t>14:41.00</t>
  </si>
  <si>
    <t>Keyshawn White</t>
  </si>
  <si>
    <t>Ryan Schmidtke</t>
  </si>
  <si>
    <t>Kevin Jones</t>
  </si>
  <si>
    <t>Achton Marable</t>
  </si>
  <si>
    <t>14:52.00</t>
  </si>
  <si>
    <t>Aamaed Garrett</t>
  </si>
  <si>
    <t>15:58.00</t>
  </si>
  <si>
    <t>Ethan Hughes</t>
  </si>
  <si>
    <t>Derjavon Cannon</t>
  </si>
  <si>
    <t>Conner McGinnis</t>
  </si>
  <si>
    <t>Curtis Jones</t>
  </si>
  <si>
    <t>16:31.00</t>
  </si>
  <si>
    <t>Zac Tackett</t>
  </si>
  <si>
    <t>15:44.00</t>
  </si>
  <si>
    <t>Darrion Jackson</t>
  </si>
  <si>
    <t>Ian Finley</t>
  </si>
  <si>
    <t>16:29.00</t>
  </si>
  <si>
    <t>Avion Liddell</t>
  </si>
  <si>
    <t>17:48.00</t>
  </si>
  <si>
    <t>Tim Fletcher</t>
  </si>
  <si>
    <t>Demontae Taylor</t>
  </si>
  <si>
    <t>17:59.00</t>
  </si>
  <si>
    <t>Michael Alblinger</t>
  </si>
  <si>
    <t>Dermontae Jefferson</t>
  </si>
  <si>
    <t>Hayden Blankenship</t>
  </si>
  <si>
    <t>19:50.00</t>
  </si>
  <si>
    <t>David Emerson</t>
  </si>
  <si>
    <t>19:04.00</t>
  </si>
  <si>
    <t>Robert Rizzo</t>
  </si>
  <si>
    <t>20:09.00</t>
  </si>
  <si>
    <t>Jack Beiermann</t>
  </si>
  <si>
    <t>Garrison, Daniel</t>
  </si>
  <si>
    <t>Nigel Bennet</t>
  </si>
  <si>
    <t>Welch, Patrick</t>
  </si>
  <si>
    <t>Blake Gaddis</t>
  </si>
  <si>
    <t>Starck, Braden</t>
  </si>
  <si>
    <t>Evan Dapkus</t>
  </si>
  <si>
    <t>Shabangi, Aleco</t>
  </si>
  <si>
    <t>Jacob Lyons</t>
  </si>
  <si>
    <t>McRae, Ian</t>
  </si>
  <si>
    <t>Tanner Burke</t>
  </si>
  <si>
    <t>14:49.00</t>
  </si>
  <si>
    <t>Dacus, Drew</t>
  </si>
  <si>
    <t>Cameron Mortland</t>
  </si>
  <si>
    <t>Lunn, Adam</t>
  </si>
  <si>
    <t>Connor Miller</t>
  </si>
  <si>
    <t>Driscoll, Evan</t>
  </si>
  <si>
    <t>Cole Goodall</t>
  </si>
  <si>
    <t>Noll, Zack</t>
  </si>
  <si>
    <t>Lucas Dillow</t>
  </si>
  <si>
    <t>Mink, Drew</t>
  </si>
  <si>
    <t>Tom Nyquist</t>
  </si>
  <si>
    <t>17:09.00</t>
  </si>
  <si>
    <t>Flowers, JJ</t>
  </si>
  <si>
    <t>Austin Roach</t>
  </si>
  <si>
    <t>Gruben, Henry</t>
  </si>
  <si>
    <t>Jonathan Pena</t>
  </si>
  <si>
    <t>Ash, Ryan</t>
  </si>
  <si>
    <t>16:24.00</t>
  </si>
  <si>
    <t>JD Camillo</t>
  </si>
  <si>
    <t>Shustrin, Lane</t>
  </si>
  <si>
    <t>Jarrett Tebbe</t>
  </si>
  <si>
    <t>18:20.00</t>
  </si>
  <si>
    <t>Davis, Jacob</t>
  </si>
  <si>
    <t>17:08.00</t>
  </si>
  <si>
    <t>Xander Knatzen</t>
  </si>
  <si>
    <t>Hillmer, Dylan</t>
  </si>
  <si>
    <t>Wernex, Alex</t>
  </si>
  <si>
    <t>17:51.00</t>
  </si>
  <si>
    <t>Belobrajic, Charlie</t>
  </si>
  <si>
    <t>17:53.00</t>
  </si>
  <si>
    <t>Welch, Alex</t>
  </si>
  <si>
    <t>18:06.00</t>
  </si>
  <si>
    <t>Garrison, Ryan</t>
  </si>
  <si>
    <t>18:35.00</t>
  </si>
  <si>
    <t>Hyten, Will</t>
  </si>
  <si>
    <t>19:37.00</t>
  </si>
  <si>
    <t>Darian Ferry</t>
  </si>
  <si>
    <t>Esaul Sanchez</t>
  </si>
  <si>
    <t>Cutter Higgins</t>
  </si>
  <si>
    <t>Garrett Lee</t>
  </si>
  <si>
    <t>14:48.00</t>
  </si>
  <si>
    <t>Logan Mossman</t>
  </si>
  <si>
    <t>Samuel Heintz</t>
  </si>
  <si>
    <t>Joe Patridge</t>
  </si>
  <si>
    <t>Isaac Johnson</t>
  </si>
  <si>
    <t>Simon Harper</t>
  </si>
  <si>
    <t>Jack Higgins</t>
  </si>
  <si>
    <t>18:24.00</t>
  </si>
  <si>
    <t>Michael Stabley</t>
  </si>
  <si>
    <t>20:53.00</t>
  </si>
  <si>
    <t>AJ Mills</t>
  </si>
  <si>
    <t>Ethan Posey</t>
  </si>
  <si>
    <t>15:14.00</t>
  </si>
  <si>
    <t>Andrew Wilson</t>
  </si>
  <si>
    <t>Logan Luja</t>
  </si>
  <si>
    <t>Noah Jones</t>
  </si>
  <si>
    <t>Garrett Beckett</t>
  </si>
  <si>
    <t>Dylan Hunt</t>
  </si>
  <si>
    <t>Devin Detjens</t>
  </si>
  <si>
    <t>16:16.00</t>
  </si>
  <si>
    <t>Tanner Young</t>
  </si>
  <si>
    <t>Mikey Hutton</t>
  </si>
  <si>
    <t>18:08.00</t>
  </si>
  <si>
    <t>Scott Smallie</t>
  </si>
  <si>
    <t>19:05.00</t>
  </si>
  <si>
    <t>Jacob Wilson</t>
  </si>
  <si>
    <t>19:16.00</t>
  </si>
  <si>
    <t>2014 E'VILLE INVITE JV BOYS TEAM 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</si>
</sst>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&quot;:&quot;00&quot;.&quot;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3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164" fontId="2" fillId="0" borderId="0" xfId="1" applyNumberFormat="1"/>
    <xf numFmtId="0" fontId="3" fillId="0" borderId="0" xfId="1" applyFont="1"/>
    <xf numFmtId="0" fontId="2" fillId="0" borderId="0" xfId="1" applyAlignment="1">
      <alignment horizontal="center"/>
    </xf>
    <xf numFmtId="0" fontId="6" fillId="0" borderId="0" xfId="1" applyFont="1"/>
    <xf numFmtId="164" fontId="3" fillId="0" borderId="0" xfId="1" applyNumberFormat="1" applyFont="1"/>
    <xf numFmtId="21" fontId="3" fillId="0" borderId="0" xfId="1" applyNumberFormat="1" applyFont="1"/>
    <xf numFmtId="0" fontId="5" fillId="0" borderId="0" xfId="1" applyFont="1" applyAlignment="1">
      <alignment horizontal="left"/>
    </xf>
    <xf numFmtId="0" fontId="2" fillId="0" borderId="0" xfId="1"/>
    <xf numFmtId="0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0" xfId="1" applyNumberFormat="1"/>
    <xf numFmtId="0" fontId="2" fillId="0" borderId="0" xfId="1" applyAlignment="1">
      <alignment horizontal="center"/>
    </xf>
    <xf numFmtId="49" fontId="2" fillId="0" borderId="0" xfId="1" applyNumberFormat="1"/>
    <xf numFmtId="0" fontId="2" fillId="0" borderId="0" xfId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164" fontId="2" fillId="0" borderId="0" xfId="1" applyNumberFormat="1"/>
    <xf numFmtId="0" fontId="3" fillId="0" borderId="0" xfId="1" applyFont="1"/>
    <xf numFmtId="0" fontId="2" fillId="0" borderId="0" xfId="1" applyAlignment="1">
      <alignment horizontal="center"/>
    </xf>
    <xf numFmtId="0" fontId="7" fillId="0" borderId="0" xfId="1" applyFont="1"/>
    <xf numFmtId="164" fontId="3" fillId="0" borderId="0" xfId="1" applyNumberFormat="1" applyFont="1"/>
    <xf numFmtId="21" fontId="3" fillId="0" borderId="0" xfId="1" applyNumberFormat="1" applyFont="1"/>
    <xf numFmtId="0" fontId="5" fillId="0" borderId="0" xfId="1" applyFont="1" applyAlignment="1">
      <alignment horizontal="left"/>
    </xf>
    <xf numFmtId="0" fontId="2" fillId="0" borderId="0" xfId="1"/>
    <xf numFmtId="0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0" xfId="1" applyNumberFormat="1"/>
    <xf numFmtId="0" fontId="2" fillId="0" borderId="0" xfId="1" applyAlignment="1">
      <alignment horizontal="center"/>
    </xf>
    <xf numFmtId="49" fontId="2" fillId="0" borderId="0" xfId="1" applyNumberFormat="1"/>
    <xf numFmtId="0" fontId="2" fillId="0" borderId="0" xfId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164" fontId="2" fillId="0" borderId="0" xfId="1" applyNumberFormat="1"/>
    <xf numFmtId="0" fontId="3" fillId="0" borderId="0" xfId="1" applyFont="1"/>
    <xf numFmtId="0" fontId="2" fillId="0" borderId="0" xfId="1" applyAlignment="1">
      <alignment horizontal="center"/>
    </xf>
    <xf numFmtId="0" fontId="6" fillId="0" borderId="0" xfId="1" applyFont="1"/>
    <xf numFmtId="164" fontId="3" fillId="0" borderId="0" xfId="1" applyNumberFormat="1" applyFont="1"/>
    <xf numFmtId="21" fontId="3" fillId="0" borderId="0" xfId="1" applyNumberFormat="1" applyFont="1"/>
    <xf numFmtId="0" fontId="5" fillId="0" borderId="0" xfId="1" applyFont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/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21" fontId="3" fillId="0" borderId="0" xfId="0" applyNumberFormat="1" applyFont="1"/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Alignment="1"/>
    <xf numFmtId="0" fontId="4" fillId="0" borderId="0" xfId="1" applyFont="1" applyAlignment="1" applyProtection="1">
      <alignment horizontal="center"/>
      <protection locked="0"/>
    </xf>
    <xf numFmtId="0" fontId="2" fillId="0" borderId="0" xfId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561975</xdr:colOff>
          <xdr:row>85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er%20List%20All%20Sch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nts"/>
      <sheetName val="Score"/>
      <sheetName val="Places"/>
      <sheetName val="TeamResults"/>
    </sheetNames>
    <sheetDataSet>
      <sheetData sheetId="0">
        <row r="1">
          <cell r="A1" t="str">
            <v>Bib</v>
          </cell>
          <cell r="B1" t="str">
            <v>Team</v>
          </cell>
          <cell r="C1" t="str">
            <v>Name</v>
          </cell>
          <cell r="D1" t="str">
            <v>Grade</v>
          </cell>
        </row>
        <row r="2">
          <cell r="A2">
            <v>1</v>
          </cell>
          <cell r="B2" t="str">
            <v>Piasa</v>
          </cell>
          <cell r="C2" t="str">
            <v>Caden Bohn</v>
          </cell>
        </row>
        <row r="3">
          <cell r="A3">
            <v>2</v>
          </cell>
          <cell r="B3" t="str">
            <v>Piasa</v>
          </cell>
          <cell r="C3" t="str">
            <v>Andrea Gwillim</v>
          </cell>
        </row>
        <row r="4">
          <cell r="A4">
            <v>3</v>
          </cell>
          <cell r="B4" t="str">
            <v>Jacksonville Turner</v>
          </cell>
          <cell r="C4" t="str">
            <v>Zack Belford</v>
          </cell>
        </row>
        <row r="5">
          <cell r="A5">
            <v>4</v>
          </cell>
          <cell r="B5" t="str">
            <v>Jacksonville Turner</v>
          </cell>
          <cell r="C5" t="str">
            <v>Drew Keller</v>
          </cell>
        </row>
        <row r="6">
          <cell r="A6">
            <v>5</v>
          </cell>
          <cell r="B6" t="str">
            <v>Jacksonville Turner</v>
          </cell>
          <cell r="C6" t="str">
            <v>Jake Hall</v>
          </cell>
        </row>
        <row r="7">
          <cell r="A7">
            <v>6</v>
          </cell>
          <cell r="B7" t="str">
            <v>Jacksonville Turner</v>
          </cell>
          <cell r="C7" t="str">
            <v>Adam Schumacher</v>
          </cell>
        </row>
        <row r="8">
          <cell r="A8">
            <v>7</v>
          </cell>
          <cell r="B8" t="str">
            <v>Jacksonville Turner</v>
          </cell>
          <cell r="C8" t="str">
            <v>Noah Newton</v>
          </cell>
        </row>
        <row r="9">
          <cell r="A9">
            <v>8</v>
          </cell>
          <cell r="B9" t="str">
            <v>Jacksonville Turner</v>
          </cell>
          <cell r="C9" t="str">
            <v>Calvin Fenner</v>
          </cell>
        </row>
        <row r="10">
          <cell r="A10">
            <v>9</v>
          </cell>
          <cell r="B10" t="str">
            <v>Jacksonville Turner</v>
          </cell>
          <cell r="C10" t="str">
            <v>Austin Murphy</v>
          </cell>
        </row>
        <row r="11">
          <cell r="A11">
            <v>10</v>
          </cell>
          <cell r="B11" t="str">
            <v>Jacksonville Turner</v>
          </cell>
          <cell r="C11" t="str">
            <v>Dawson Greene</v>
          </cell>
        </row>
        <row r="12">
          <cell r="A12">
            <v>11</v>
          </cell>
          <cell r="B12" t="str">
            <v>Jacksonville Turner</v>
          </cell>
          <cell r="C12" t="str">
            <v>Charles Veith</v>
          </cell>
        </row>
        <row r="13">
          <cell r="A13">
            <v>12</v>
          </cell>
          <cell r="B13" t="str">
            <v>Jacksonville Turner</v>
          </cell>
          <cell r="C13" t="str">
            <v>Noah Pruitt</v>
          </cell>
        </row>
        <row r="14">
          <cell r="A14">
            <v>13</v>
          </cell>
          <cell r="B14" t="str">
            <v>Jacksonville Turner</v>
          </cell>
          <cell r="C14" t="str">
            <v>Jalen Moberly</v>
          </cell>
        </row>
        <row r="15">
          <cell r="A15">
            <v>14</v>
          </cell>
          <cell r="B15" t="str">
            <v>Jacksonville Turner</v>
          </cell>
          <cell r="C15" t="str">
            <v>James Miller</v>
          </cell>
        </row>
        <row r="16">
          <cell r="A16">
            <v>15</v>
          </cell>
          <cell r="B16" t="str">
            <v>Jacksonville Turner</v>
          </cell>
          <cell r="C16" t="str">
            <v>Isaac Whitaker</v>
          </cell>
        </row>
        <row r="17">
          <cell r="A17">
            <v>16</v>
          </cell>
          <cell r="B17" t="str">
            <v>Jacksonville Turner</v>
          </cell>
          <cell r="C17" t="str">
            <v>Connor Sims</v>
          </cell>
        </row>
        <row r="18">
          <cell r="A18">
            <v>17</v>
          </cell>
          <cell r="B18" t="str">
            <v>Jacksonville Turner</v>
          </cell>
          <cell r="C18" t="str">
            <v>Will Gibson</v>
          </cell>
        </row>
        <row r="19">
          <cell r="A19">
            <v>18</v>
          </cell>
          <cell r="B19" t="str">
            <v>Jacksonville Turner</v>
          </cell>
          <cell r="C19" t="str">
            <v>Ethan Hansell</v>
          </cell>
        </row>
        <row r="20">
          <cell r="A20">
            <v>19</v>
          </cell>
          <cell r="B20" t="str">
            <v>Jacksonville Turner</v>
          </cell>
          <cell r="C20" t="str">
            <v>Jayden Norton</v>
          </cell>
        </row>
        <row r="21">
          <cell r="A21">
            <v>20</v>
          </cell>
          <cell r="B21" t="str">
            <v>Jacksonville Turner</v>
          </cell>
          <cell r="C21" t="str">
            <v>Mike McNulty</v>
          </cell>
        </row>
        <row r="22">
          <cell r="A22">
            <v>21</v>
          </cell>
          <cell r="B22" t="str">
            <v>Jacksonville Turner</v>
          </cell>
          <cell r="C22" t="str">
            <v>Brandon Jones</v>
          </cell>
        </row>
        <row r="23">
          <cell r="A23">
            <v>22</v>
          </cell>
          <cell r="B23" t="str">
            <v>Jacksonville Turner</v>
          </cell>
          <cell r="C23" t="str">
            <v>Jaelyn Whitaker</v>
          </cell>
        </row>
        <row r="24">
          <cell r="A24">
            <v>23</v>
          </cell>
          <cell r="B24" t="str">
            <v>Jacksonville Turner</v>
          </cell>
          <cell r="C24" t="str">
            <v>Abby Schumacher</v>
          </cell>
        </row>
        <row r="25">
          <cell r="A25">
            <v>24</v>
          </cell>
          <cell r="B25" t="str">
            <v>Jacksonville Turner</v>
          </cell>
          <cell r="C25" t="str">
            <v>Sydney Rockwell</v>
          </cell>
        </row>
        <row r="26">
          <cell r="A26">
            <v>25</v>
          </cell>
          <cell r="B26" t="str">
            <v>Jacksonville Turner</v>
          </cell>
          <cell r="C26" t="str">
            <v>Emma Rhea</v>
          </cell>
        </row>
        <row r="27">
          <cell r="A27">
            <v>26</v>
          </cell>
          <cell r="B27" t="str">
            <v>Jacksonville Turner</v>
          </cell>
          <cell r="C27" t="str">
            <v>Hannah Pool</v>
          </cell>
        </row>
        <row r="28">
          <cell r="A28">
            <v>27</v>
          </cell>
          <cell r="B28" t="str">
            <v>Jacksonville Turner</v>
          </cell>
          <cell r="C28" t="str">
            <v>Bethany Pohlman</v>
          </cell>
        </row>
        <row r="29">
          <cell r="A29">
            <v>28</v>
          </cell>
          <cell r="B29" t="str">
            <v>Jacksonville Turner</v>
          </cell>
          <cell r="C29" t="str">
            <v>Kennedy Hymes</v>
          </cell>
        </row>
        <row r="30">
          <cell r="A30">
            <v>29</v>
          </cell>
          <cell r="B30" t="str">
            <v>Jacksonville Turner</v>
          </cell>
          <cell r="C30" t="str">
            <v>Alandra Antle</v>
          </cell>
        </row>
        <row r="31">
          <cell r="A31">
            <v>30</v>
          </cell>
          <cell r="B31" t="str">
            <v>Jacksonville Turner</v>
          </cell>
          <cell r="C31" t="str">
            <v>Jenny Smith</v>
          </cell>
        </row>
        <row r="32">
          <cell r="A32">
            <v>31</v>
          </cell>
          <cell r="B32" t="str">
            <v>Jacksonville Turner</v>
          </cell>
          <cell r="C32" t="str">
            <v>Sarah Doss</v>
          </cell>
        </row>
        <row r="33">
          <cell r="A33">
            <v>32</v>
          </cell>
          <cell r="B33" t="str">
            <v>Jacksonville Turner</v>
          </cell>
          <cell r="C33" t="str">
            <v>Regan Graham</v>
          </cell>
        </row>
        <row r="34">
          <cell r="A34">
            <v>33</v>
          </cell>
          <cell r="B34" t="str">
            <v>Smithton</v>
          </cell>
          <cell r="C34" t="str">
            <v>Lauren Aud</v>
          </cell>
        </row>
        <row r="35">
          <cell r="A35">
            <v>34</v>
          </cell>
          <cell r="B35" t="str">
            <v>Smithton</v>
          </cell>
          <cell r="C35" t="str">
            <v>Abigail Benedick</v>
          </cell>
        </row>
        <row r="36">
          <cell r="A36">
            <v>35</v>
          </cell>
          <cell r="B36" t="str">
            <v>Smithton</v>
          </cell>
          <cell r="C36" t="str">
            <v>Jase Brueggemann</v>
          </cell>
        </row>
        <row r="37">
          <cell r="A37">
            <v>36</v>
          </cell>
          <cell r="B37" t="str">
            <v>Smithton</v>
          </cell>
          <cell r="C37" t="str">
            <v>Breanna Chandler</v>
          </cell>
        </row>
        <row r="38">
          <cell r="A38">
            <v>37</v>
          </cell>
          <cell r="B38" t="str">
            <v>Smithton</v>
          </cell>
          <cell r="C38" t="str">
            <v>Lilith Coggin</v>
          </cell>
        </row>
        <row r="39">
          <cell r="A39">
            <v>38</v>
          </cell>
          <cell r="B39" t="str">
            <v>Smithton</v>
          </cell>
          <cell r="C39" t="str">
            <v>Alexandra Curtis</v>
          </cell>
        </row>
        <row r="40">
          <cell r="A40">
            <v>39</v>
          </cell>
          <cell r="B40" t="str">
            <v>Smithton</v>
          </cell>
          <cell r="C40" t="str">
            <v>Allison Donathan</v>
          </cell>
        </row>
        <row r="41">
          <cell r="A41">
            <v>40</v>
          </cell>
          <cell r="B41" t="str">
            <v>Smithton</v>
          </cell>
          <cell r="C41" t="str">
            <v>Samuel Donathan</v>
          </cell>
        </row>
        <row r="42">
          <cell r="A42">
            <v>41</v>
          </cell>
          <cell r="B42" t="str">
            <v>Smithton</v>
          </cell>
          <cell r="C42" t="str">
            <v>Kimberly Farley</v>
          </cell>
        </row>
        <row r="43">
          <cell r="A43">
            <v>42</v>
          </cell>
          <cell r="B43" t="str">
            <v>Smithton</v>
          </cell>
          <cell r="C43" t="str">
            <v>Olga Farley</v>
          </cell>
        </row>
        <row r="44">
          <cell r="A44">
            <v>43</v>
          </cell>
          <cell r="B44" t="str">
            <v>Smithton</v>
          </cell>
          <cell r="C44" t="str">
            <v>Colin Gray</v>
          </cell>
        </row>
        <row r="45">
          <cell r="A45">
            <v>44</v>
          </cell>
          <cell r="B45" t="str">
            <v>Smithton</v>
          </cell>
          <cell r="C45" t="str">
            <v>Jackson Lee</v>
          </cell>
        </row>
        <row r="46">
          <cell r="A46">
            <v>45</v>
          </cell>
          <cell r="B46" t="str">
            <v>Smithton</v>
          </cell>
          <cell r="C46" t="str">
            <v>Page Lee</v>
          </cell>
        </row>
        <row r="47">
          <cell r="A47">
            <v>46</v>
          </cell>
          <cell r="B47" t="str">
            <v>Smithton</v>
          </cell>
          <cell r="C47" t="str">
            <v>Evan Lucas</v>
          </cell>
        </row>
        <row r="48">
          <cell r="A48">
            <v>47</v>
          </cell>
          <cell r="B48" t="str">
            <v>Smithton</v>
          </cell>
          <cell r="C48" t="str">
            <v>Reagan Lucas</v>
          </cell>
        </row>
        <row r="49">
          <cell r="A49">
            <v>48</v>
          </cell>
          <cell r="B49" t="str">
            <v>Smithton</v>
          </cell>
          <cell r="C49" t="str">
            <v>Connor Luchtefeld</v>
          </cell>
        </row>
        <row r="50">
          <cell r="A50">
            <v>49</v>
          </cell>
          <cell r="B50" t="str">
            <v>Smithton</v>
          </cell>
          <cell r="C50" t="str">
            <v>Logan Luja</v>
          </cell>
        </row>
        <row r="51">
          <cell r="A51">
            <v>50</v>
          </cell>
          <cell r="B51" t="str">
            <v>Smithton</v>
          </cell>
          <cell r="C51" t="str">
            <v>Kalee Marshall</v>
          </cell>
        </row>
        <row r="52">
          <cell r="A52">
            <v>51</v>
          </cell>
          <cell r="B52" t="str">
            <v>Smithton</v>
          </cell>
          <cell r="C52" t="str">
            <v>Andrew Milloshewski</v>
          </cell>
        </row>
        <row r="53">
          <cell r="A53">
            <v>52</v>
          </cell>
          <cell r="B53" t="str">
            <v>Smithton</v>
          </cell>
          <cell r="C53" t="str">
            <v>Collin Minton</v>
          </cell>
        </row>
        <row r="54">
          <cell r="A54">
            <v>53</v>
          </cell>
          <cell r="B54" t="str">
            <v>Smithton</v>
          </cell>
          <cell r="C54" t="str">
            <v>Ethan Posey</v>
          </cell>
        </row>
        <row r="55">
          <cell r="A55">
            <v>54</v>
          </cell>
          <cell r="B55" t="str">
            <v>Smithton</v>
          </cell>
          <cell r="C55" t="str">
            <v>Carly Reay</v>
          </cell>
        </row>
        <row r="56">
          <cell r="A56">
            <v>55</v>
          </cell>
          <cell r="B56" t="str">
            <v>Smithton</v>
          </cell>
          <cell r="C56" t="str">
            <v>Brynne Sanders</v>
          </cell>
        </row>
        <row r="57">
          <cell r="A57">
            <v>56</v>
          </cell>
          <cell r="B57" t="str">
            <v>Smithton</v>
          </cell>
          <cell r="C57" t="str">
            <v>Madelyn Schwemmer</v>
          </cell>
        </row>
        <row r="58">
          <cell r="A58">
            <v>57</v>
          </cell>
          <cell r="B58" t="str">
            <v>Smithton</v>
          </cell>
          <cell r="C58" t="str">
            <v>Keagan Sleve</v>
          </cell>
        </row>
        <row r="59">
          <cell r="A59">
            <v>58</v>
          </cell>
          <cell r="B59" t="str">
            <v>Smithton</v>
          </cell>
          <cell r="C59" t="str">
            <v>Macey Slightom</v>
          </cell>
        </row>
        <row r="60">
          <cell r="A60">
            <v>59</v>
          </cell>
          <cell r="B60" t="str">
            <v>Smithton</v>
          </cell>
          <cell r="C60" t="str">
            <v>Cade Smith</v>
          </cell>
        </row>
        <row r="61">
          <cell r="A61">
            <v>60</v>
          </cell>
          <cell r="B61" t="str">
            <v>Smithton</v>
          </cell>
          <cell r="C61" t="str">
            <v>Carson Smith</v>
          </cell>
        </row>
        <row r="62">
          <cell r="A62">
            <v>61</v>
          </cell>
          <cell r="B62" t="str">
            <v>Smithton</v>
          </cell>
          <cell r="C62" t="str">
            <v>McKallen Smith</v>
          </cell>
        </row>
        <row r="63">
          <cell r="A63">
            <v>62</v>
          </cell>
          <cell r="B63" t="str">
            <v>Smithton</v>
          </cell>
          <cell r="C63" t="str">
            <v>Sophia Sweet</v>
          </cell>
        </row>
        <row r="64">
          <cell r="A64">
            <v>63</v>
          </cell>
          <cell r="B64" t="str">
            <v>Smithton</v>
          </cell>
          <cell r="C64" t="str">
            <v>James Trentman</v>
          </cell>
        </row>
        <row r="65">
          <cell r="A65">
            <v>64</v>
          </cell>
          <cell r="B65" t="str">
            <v>Smithton</v>
          </cell>
          <cell r="C65" t="str">
            <v>Nancy Wagner</v>
          </cell>
        </row>
        <row r="66">
          <cell r="A66">
            <v>65</v>
          </cell>
          <cell r="B66" t="str">
            <v>Smithton</v>
          </cell>
          <cell r="C66" t="str">
            <v>Killian Weiss</v>
          </cell>
        </row>
        <row r="67">
          <cell r="A67">
            <v>66</v>
          </cell>
          <cell r="B67" t="str">
            <v>Smithton</v>
          </cell>
          <cell r="C67" t="str">
            <v>Austin York</v>
          </cell>
        </row>
        <row r="68">
          <cell r="A68">
            <v>67</v>
          </cell>
          <cell r="B68" t="str">
            <v>Edwardsville Liberty</v>
          </cell>
          <cell r="C68" t="str">
            <v>Adams, Canon</v>
          </cell>
        </row>
        <row r="69">
          <cell r="A69">
            <v>68</v>
          </cell>
          <cell r="B69" t="str">
            <v>Edwardsville Liberty</v>
          </cell>
          <cell r="C69" t="str">
            <v>Akeman, Jonas</v>
          </cell>
        </row>
        <row r="70">
          <cell r="A70">
            <v>69</v>
          </cell>
          <cell r="B70" t="str">
            <v>Edwardsville Liberty</v>
          </cell>
          <cell r="C70" t="str">
            <v>Baxter, Todd</v>
          </cell>
        </row>
        <row r="71">
          <cell r="A71">
            <v>70</v>
          </cell>
          <cell r="B71" t="str">
            <v>Edwardsville Liberty</v>
          </cell>
          <cell r="C71" t="str">
            <v>Boyer, Pearce</v>
          </cell>
        </row>
        <row r="72">
          <cell r="A72">
            <v>71</v>
          </cell>
          <cell r="B72" t="str">
            <v>Edwardsville Liberty</v>
          </cell>
          <cell r="C72" t="str">
            <v>Boyer, Samantha</v>
          </cell>
        </row>
        <row r="73">
          <cell r="A73">
            <v>72</v>
          </cell>
          <cell r="B73" t="str">
            <v>Edwardsville Liberty</v>
          </cell>
          <cell r="C73" t="str">
            <v>Brooks, Joseph</v>
          </cell>
        </row>
        <row r="74">
          <cell r="A74">
            <v>73</v>
          </cell>
          <cell r="B74" t="str">
            <v>Edwardsville Liberty</v>
          </cell>
          <cell r="C74" t="str">
            <v>Burns, Riley</v>
          </cell>
        </row>
        <row r="75">
          <cell r="A75">
            <v>74</v>
          </cell>
          <cell r="B75" t="str">
            <v>Edwardsville Liberty</v>
          </cell>
          <cell r="C75" t="str">
            <v>Chapman, Grace</v>
          </cell>
        </row>
        <row r="76">
          <cell r="A76">
            <v>75</v>
          </cell>
          <cell r="B76" t="str">
            <v>Edwardsville Liberty</v>
          </cell>
          <cell r="C76" t="str">
            <v>Chase, Sebastian</v>
          </cell>
        </row>
        <row r="77">
          <cell r="A77">
            <v>76</v>
          </cell>
          <cell r="B77" t="str">
            <v>Edwardsville Liberty</v>
          </cell>
          <cell r="C77" t="str">
            <v>Collmann, Olivia</v>
          </cell>
        </row>
        <row r="78">
          <cell r="A78">
            <v>77</v>
          </cell>
          <cell r="B78" t="str">
            <v>Edwardsville Liberty</v>
          </cell>
          <cell r="C78" t="str">
            <v>Davis, Sophie</v>
          </cell>
        </row>
        <row r="79">
          <cell r="A79">
            <v>78</v>
          </cell>
          <cell r="B79" t="str">
            <v>Edwardsville Liberty</v>
          </cell>
          <cell r="C79" t="str">
            <v>Delgado, Kiara</v>
          </cell>
        </row>
        <row r="80">
          <cell r="A80">
            <v>79</v>
          </cell>
          <cell r="B80" t="str">
            <v>Edwardsville Liberty</v>
          </cell>
          <cell r="C80" t="str">
            <v>Delmore, Andrew</v>
          </cell>
        </row>
        <row r="81">
          <cell r="A81">
            <v>80</v>
          </cell>
          <cell r="B81" t="str">
            <v>Edwardsville Liberty</v>
          </cell>
          <cell r="C81" t="str">
            <v>Dimitroff, Will</v>
          </cell>
        </row>
        <row r="82">
          <cell r="A82">
            <v>81</v>
          </cell>
          <cell r="B82" t="str">
            <v>Edwardsville Liberty</v>
          </cell>
          <cell r="C82" t="str">
            <v xml:space="preserve">Downes, Abby </v>
          </cell>
        </row>
        <row r="83">
          <cell r="A83">
            <v>82</v>
          </cell>
          <cell r="B83" t="str">
            <v>Edwardsville Liberty</v>
          </cell>
          <cell r="C83" t="str">
            <v>Durbin, Jonah</v>
          </cell>
        </row>
        <row r="84">
          <cell r="A84">
            <v>83</v>
          </cell>
          <cell r="B84" t="str">
            <v>Edwardsville Liberty</v>
          </cell>
          <cell r="C84" t="str">
            <v>Eagle, Noah</v>
          </cell>
        </row>
        <row r="85">
          <cell r="A85">
            <v>84</v>
          </cell>
          <cell r="B85" t="str">
            <v>Edwardsville Liberty</v>
          </cell>
          <cell r="C85" t="str">
            <v>Earnhardt, Hayley</v>
          </cell>
        </row>
        <row r="86">
          <cell r="A86">
            <v>85</v>
          </cell>
          <cell r="B86" t="str">
            <v>Edwardsville Liberty</v>
          </cell>
          <cell r="C86" t="str">
            <v>Ely, Shawn</v>
          </cell>
        </row>
        <row r="87">
          <cell r="A87">
            <v>86</v>
          </cell>
          <cell r="B87" t="str">
            <v>Edwardsville Liberty</v>
          </cell>
          <cell r="C87" t="str">
            <v>Eska, Burke</v>
          </cell>
        </row>
        <row r="88">
          <cell r="A88">
            <v>87</v>
          </cell>
          <cell r="B88" t="str">
            <v>Edwardsville Liberty</v>
          </cell>
          <cell r="C88" t="str">
            <v>Eska, Lila</v>
          </cell>
        </row>
        <row r="89">
          <cell r="A89">
            <v>88</v>
          </cell>
          <cell r="B89" t="str">
            <v>Edwardsville Liberty</v>
          </cell>
          <cell r="C89" t="str">
            <v>Finazzo, Ryan</v>
          </cell>
        </row>
        <row r="90">
          <cell r="A90">
            <v>89</v>
          </cell>
          <cell r="B90" t="str">
            <v>Edwardsville Liberty</v>
          </cell>
          <cell r="C90" t="str">
            <v>Fitzgerald, Megan</v>
          </cell>
        </row>
        <row r="91">
          <cell r="A91">
            <v>90</v>
          </cell>
          <cell r="B91" t="str">
            <v>Edwardsville Liberty</v>
          </cell>
          <cell r="C91" t="str">
            <v>Foreman, Spencer</v>
          </cell>
        </row>
        <row r="92">
          <cell r="A92">
            <v>91</v>
          </cell>
          <cell r="B92" t="str">
            <v>Edwardsville Liberty</v>
          </cell>
          <cell r="C92" t="str">
            <v>Frey, Nahaniel</v>
          </cell>
        </row>
        <row r="93">
          <cell r="A93">
            <v>92</v>
          </cell>
          <cell r="B93" t="str">
            <v>Edwardsville Liberty</v>
          </cell>
          <cell r="C93" t="str">
            <v>Garcia, Alexis</v>
          </cell>
        </row>
        <row r="94">
          <cell r="A94">
            <v>93</v>
          </cell>
          <cell r="B94" t="str">
            <v>Edwardsville Liberty</v>
          </cell>
          <cell r="C94" t="str">
            <v>Garde, Hannah</v>
          </cell>
        </row>
        <row r="95">
          <cell r="A95">
            <v>94</v>
          </cell>
          <cell r="B95" t="str">
            <v>Edwardsville Liberty</v>
          </cell>
          <cell r="C95" t="str">
            <v>Garvey, Kailea</v>
          </cell>
        </row>
        <row r="96">
          <cell r="A96">
            <v>95</v>
          </cell>
          <cell r="B96" t="str">
            <v>Edwardsville Liberty</v>
          </cell>
          <cell r="C96" t="str">
            <v>Ginestra, Payton</v>
          </cell>
        </row>
        <row r="97">
          <cell r="A97">
            <v>96</v>
          </cell>
          <cell r="B97" t="str">
            <v>Edwardsville Liberty</v>
          </cell>
          <cell r="C97" t="str">
            <v>Greene, Shivani</v>
          </cell>
        </row>
        <row r="98">
          <cell r="A98">
            <v>97</v>
          </cell>
          <cell r="B98" t="str">
            <v>Edwardsville Liberty</v>
          </cell>
          <cell r="C98" t="str">
            <v>Grinter, Autumn</v>
          </cell>
        </row>
        <row r="99">
          <cell r="A99">
            <v>98</v>
          </cell>
          <cell r="B99" t="str">
            <v>Edwardsville Liberty</v>
          </cell>
          <cell r="C99" t="str">
            <v>Grinter, Isabella</v>
          </cell>
        </row>
        <row r="100">
          <cell r="A100">
            <v>99</v>
          </cell>
          <cell r="B100" t="str">
            <v>Edwardsville Liberty</v>
          </cell>
          <cell r="C100" t="str">
            <v xml:space="preserve">Grinter, Savannah </v>
          </cell>
        </row>
        <row r="101">
          <cell r="A101">
            <v>100</v>
          </cell>
          <cell r="B101" t="str">
            <v>Edwardsville Liberty</v>
          </cell>
          <cell r="C101" t="str">
            <v>Hampton, Lynde</v>
          </cell>
        </row>
        <row r="102">
          <cell r="A102">
            <v>101</v>
          </cell>
          <cell r="B102" t="str">
            <v>Edwardsville Liberty</v>
          </cell>
          <cell r="C102" t="str">
            <v>Harbison, Kristopher</v>
          </cell>
        </row>
        <row r="103">
          <cell r="A103">
            <v>102</v>
          </cell>
          <cell r="B103" t="str">
            <v>Edwardsville Liberty</v>
          </cell>
          <cell r="C103" t="str">
            <v>Hartmann, Max</v>
          </cell>
        </row>
        <row r="104">
          <cell r="A104">
            <v>103</v>
          </cell>
          <cell r="B104" t="str">
            <v>Edwardsville Liberty</v>
          </cell>
          <cell r="C104" t="str">
            <v xml:space="preserve">Hatcher, Jake </v>
          </cell>
        </row>
        <row r="105">
          <cell r="A105">
            <v>104</v>
          </cell>
          <cell r="B105" t="str">
            <v>Edwardsville Liberty</v>
          </cell>
          <cell r="C105" t="str">
            <v>Hensley, Emma</v>
          </cell>
        </row>
        <row r="106">
          <cell r="A106">
            <v>105</v>
          </cell>
          <cell r="B106" t="str">
            <v>Edwardsville Liberty</v>
          </cell>
          <cell r="C106" t="str">
            <v xml:space="preserve">Hinds, Jake </v>
          </cell>
        </row>
        <row r="107">
          <cell r="A107">
            <v>106</v>
          </cell>
          <cell r="B107" t="str">
            <v>Edwardsville Liberty</v>
          </cell>
          <cell r="C107" t="str">
            <v>Hinds, Justin</v>
          </cell>
        </row>
        <row r="108">
          <cell r="A108">
            <v>107</v>
          </cell>
          <cell r="B108" t="str">
            <v>Edwardsville Liberty</v>
          </cell>
          <cell r="C108" t="str">
            <v>Hoese, Ethan</v>
          </cell>
        </row>
        <row r="109">
          <cell r="A109">
            <v>108</v>
          </cell>
          <cell r="B109" t="str">
            <v>Edwardsville Liberty</v>
          </cell>
          <cell r="C109" t="str">
            <v>Horten, Reid</v>
          </cell>
        </row>
        <row r="110">
          <cell r="A110">
            <v>109</v>
          </cell>
          <cell r="B110" t="str">
            <v>Edwardsville Liberty</v>
          </cell>
          <cell r="C110" t="str">
            <v xml:space="preserve">Hruby, Luke </v>
          </cell>
        </row>
        <row r="111">
          <cell r="A111">
            <v>110</v>
          </cell>
          <cell r="B111" t="str">
            <v>Edwardsville Liberty</v>
          </cell>
          <cell r="C111" t="str">
            <v>Hudson, Akilah</v>
          </cell>
        </row>
        <row r="112">
          <cell r="A112">
            <v>111</v>
          </cell>
          <cell r="B112" t="str">
            <v>Edwardsville Liberty</v>
          </cell>
          <cell r="C112" t="str">
            <v>Hudson, Jaycie</v>
          </cell>
        </row>
        <row r="113">
          <cell r="A113">
            <v>112</v>
          </cell>
          <cell r="B113" t="str">
            <v>Edwardsville Liberty</v>
          </cell>
          <cell r="C113" t="str">
            <v>Hudson, Noah</v>
          </cell>
        </row>
        <row r="114">
          <cell r="A114">
            <v>113</v>
          </cell>
          <cell r="B114" t="str">
            <v>Edwardsville Liberty</v>
          </cell>
          <cell r="C114" t="str">
            <v>Huebner, Rhianna</v>
          </cell>
        </row>
        <row r="115">
          <cell r="A115">
            <v>114</v>
          </cell>
          <cell r="B115" t="str">
            <v>Edwardsville Liberty</v>
          </cell>
          <cell r="C115" t="str">
            <v>Johnson, Lauren</v>
          </cell>
        </row>
        <row r="116">
          <cell r="A116">
            <v>115</v>
          </cell>
          <cell r="B116" t="str">
            <v>Edwardsville Liberty</v>
          </cell>
          <cell r="C116" t="str">
            <v>Johnson, Nathanael</v>
          </cell>
        </row>
        <row r="117">
          <cell r="A117">
            <v>116</v>
          </cell>
          <cell r="B117" t="str">
            <v>Edwardsville Liberty</v>
          </cell>
          <cell r="C117" t="str">
            <v>Jones, Baylea</v>
          </cell>
        </row>
        <row r="118">
          <cell r="A118">
            <v>117</v>
          </cell>
          <cell r="B118" t="str">
            <v>Edwardsville Liberty</v>
          </cell>
          <cell r="C118" t="str">
            <v>Kampwerth, Paul</v>
          </cell>
        </row>
        <row r="119">
          <cell r="A119">
            <v>118</v>
          </cell>
          <cell r="B119" t="str">
            <v>Edwardsville Liberty</v>
          </cell>
          <cell r="C119" t="str">
            <v>Kearby, Reese</v>
          </cell>
        </row>
        <row r="120">
          <cell r="A120">
            <v>119</v>
          </cell>
          <cell r="B120" t="str">
            <v>Edwardsville Liberty</v>
          </cell>
          <cell r="C120" t="str">
            <v>Keiser, Makenzie</v>
          </cell>
        </row>
        <row r="121">
          <cell r="A121">
            <v>120</v>
          </cell>
          <cell r="B121" t="str">
            <v>Edwardsville Liberty</v>
          </cell>
          <cell r="C121" t="str">
            <v>Keller, Allison</v>
          </cell>
        </row>
        <row r="122">
          <cell r="A122">
            <v>121</v>
          </cell>
          <cell r="B122" t="str">
            <v>Edwardsville Liberty</v>
          </cell>
          <cell r="C122" t="str">
            <v>Khan, Ghazwan</v>
          </cell>
        </row>
        <row r="123">
          <cell r="A123">
            <v>122</v>
          </cell>
          <cell r="B123" t="str">
            <v>Edwardsville Liberty</v>
          </cell>
          <cell r="C123" t="str">
            <v>Knobeloch, Morgan</v>
          </cell>
        </row>
        <row r="124">
          <cell r="A124">
            <v>123</v>
          </cell>
          <cell r="B124" t="str">
            <v>Edwardsville Liberty</v>
          </cell>
          <cell r="C124" t="str">
            <v>Koons, Kyle</v>
          </cell>
        </row>
        <row r="125">
          <cell r="A125">
            <v>124</v>
          </cell>
          <cell r="B125" t="str">
            <v>Edwardsville Liberty</v>
          </cell>
          <cell r="C125" t="str">
            <v>Kubicek, Rachel</v>
          </cell>
        </row>
        <row r="126">
          <cell r="A126">
            <v>125</v>
          </cell>
          <cell r="B126" t="str">
            <v>Edwardsville Liberty</v>
          </cell>
          <cell r="C126" t="str">
            <v>Kuethe, Madison</v>
          </cell>
        </row>
        <row r="127">
          <cell r="A127">
            <v>126</v>
          </cell>
          <cell r="B127" t="str">
            <v>Edwardsville Liberty</v>
          </cell>
          <cell r="C127" t="str">
            <v>Liu, Abby</v>
          </cell>
        </row>
        <row r="128">
          <cell r="A128">
            <v>127</v>
          </cell>
          <cell r="B128" t="str">
            <v>Edwardsville Liberty</v>
          </cell>
          <cell r="C128" t="str">
            <v>Liu, Jason</v>
          </cell>
        </row>
        <row r="129">
          <cell r="A129">
            <v>128</v>
          </cell>
          <cell r="B129" t="str">
            <v>Edwardsville Liberty</v>
          </cell>
          <cell r="C129" t="str">
            <v>Lovatto, Trevor</v>
          </cell>
        </row>
        <row r="130">
          <cell r="A130">
            <v>129</v>
          </cell>
          <cell r="B130" t="str">
            <v>Edwardsville Liberty</v>
          </cell>
          <cell r="C130" t="str">
            <v>Love, Madison</v>
          </cell>
        </row>
        <row r="131">
          <cell r="A131">
            <v>130</v>
          </cell>
          <cell r="B131" t="str">
            <v>Edwardsville Liberty</v>
          </cell>
          <cell r="C131" t="str">
            <v>Lu, Joey</v>
          </cell>
        </row>
        <row r="132">
          <cell r="A132">
            <v>131</v>
          </cell>
          <cell r="B132" t="str">
            <v>Edwardsville Liberty</v>
          </cell>
          <cell r="C132" t="str">
            <v>Margardia, Isabel</v>
          </cell>
        </row>
        <row r="133">
          <cell r="A133">
            <v>132</v>
          </cell>
          <cell r="B133" t="str">
            <v>Edwardsville Liberty</v>
          </cell>
          <cell r="C133" t="str">
            <v>Mathur, Dev</v>
          </cell>
        </row>
        <row r="134">
          <cell r="A134">
            <v>133</v>
          </cell>
          <cell r="B134" t="str">
            <v>Edwardsville Liberty</v>
          </cell>
          <cell r="C134" t="str">
            <v>Mathur, Dhruv</v>
          </cell>
        </row>
        <row r="135">
          <cell r="A135">
            <v>134</v>
          </cell>
          <cell r="B135" t="str">
            <v>Edwardsville Liberty</v>
          </cell>
          <cell r="C135" t="str">
            <v>Matthews, John</v>
          </cell>
        </row>
        <row r="136">
          <cell r="A136">
            <v>135</v>
          </cell>
          <cell r="B136" t="str">
            <v>Edwardsville Liberty</v>
          </cell>
          <cell r="C136" t="str">
            <v>McClure, Keira</v>
          </cell>
        </row>
        <row r="137">
          <cell r="A137">
            <v>136</v>
          </cell>
          <cell r="B137" t="str">
            <v>Edwardsville Liberty</v>
          </cell>
          <cell r="C137" t="str">
            <v>Melosci, Ashley</v>
          </cell>
        </row>
        <row r="138">
          <cell r="A138">
            <v>137</v>
          </cell>
          <cell r="B138" t="str">
            <v>Edwardsville Liberty</v>
          </cell>
          <cell r="C138" t="str">
            <v>Melosci, Olivia</v>
          </cell>
        </row>
        <row r="139">
          <cell r="A139">
            <v>138</v>
          </cell>
          <cell r="B139" t="str">
            <v>Edwardsville Liberty</v>
          </cell>
          <cell r="C139" t="str">
            <v xml:space="preserve">Mercer, Jordan </v>
          </cell>
        </row>
        <row r="140">
          <cell r="A140">
            <v>139</v>
          </cell>
          <cell r="B140" t="str">
            <v>Edwardsville Liberty</v>
          </cell>
          <cell r="C140" t="str">
            <v>Mercer, Philip</v>
          </cell>
        </row>
        <row r="141">
          <cell r="A141">
            <v>140</v>
          </cell>
          <cell r="B141" t="str">
            <v>Edwardsville Liberty</v>
          </cell>
          <cell r="C141" t="str">
            <v>Merkel, Noah</v>
          </cell>
        </row>
        <row r="142">
          <cell r="A142">
            <v>141</v>
          </cell>
          <cell r="B142" t="str">
            <v>Edwardsville Liberty</v>
          </cell>
          <cell r="C142" t="str">
            <v>Millard, Tess</v>
          </cell>
        </row>
        <row r="143">
          <cell r="A143">
            <v>142</v>
          </cell>
          <cell r="B143" t="str">
            <v>Edwardsville Liberty</v>
          </cell>
          <cell r="C143" t="str">
            <v>Miller, Ainsley</v>
          </cell>
        </row>
        <row r="144">
          <cell r="A144">
            <v>143</v>
          </cell>
          <cell r="B144" t="str">
            <v>Edwardsville Liberty</v>
          </cell>
          <cell r="C144" t="str">
            <v>Morrison, Clarke</v>
          </cell>
        </row>
        <row r="145">
          <cell r="A145">
            <v>144</v>
          </cell>
          <cell r="B145" t="str">
            <v>Edwardsville Liberty</v>
          </cell>
          <cell r="C145" t="str">
            <v>Nahlik, Abby</v>
          </cell>
        </row>
        <row r="146">
          <cell r="A146">
            <v>145</v>
          </cell>
          <cell r="B146" t="str">
            <v>Edwardsville Liberty</v>
          </cell>
          <cell r="C146" t="str">
            <v>Nava, Adam</v>
          </cell>
        </row>
        <row r="147">
          <cell r="A147">
            <v>146</v>
          </cell>
          <cell r="B147" t="str">
            <v>Edwardsville Liberty</v>
          </cell>
          <cell r="C147" t="str">
            <v>Noonan, Maya</v>
          </cell>
        </row>
        <row r="148">
          <cell r="A148">
            <v>147</v>
          </cell>
          <cell r="B148" t="str">
            <v>Edwardsville Liberty</v>
          </cell>
          <cell r="C148" t="str">
            <v>Oberlag, Mitchell</v>
          </cell>
        </row>
        <row r="149">
          <cell r="A149">
            <v>148</v>
          </cell>
          <cell r="B149" t="str">
            <v>Edwardsville Liberty</v>
          </cell>
          <cell r="C149" t="str">
            <v>Payne, Austin</v>
          </cell>
        </row>
        <row r="150">
          <cell r="A150">
            <v>149</v>
          </cell>
          <cell r="B150" t="str">
            <v>Edwardsville Liberty</v>
          </cell>
          <cell r="C150" t="str">
            <v>Perulfi, Jack</v>
          </cell>
        </row>
        <row r="151">
          <cell r="A151">
            <v>150</v>
          </cell>
          <cell r="B151" t="str">
            <v>Edwardsville Liberty</v>
          </cell>
          <cell r="C151" t="str">
            <v xml:space="preserve">Pifer, Jack </v>
          </cell>
        </row>
        <row r="152">
          <cell r="A152">
            <v>151</v>
          </cell>
          <cell r="B152" t="str">
            <v>Edwardsville Liberty</v>
          </cell>
          <cell r="C152" t="str">
            <v>Polinske, Danielle</v>
          </cell>
        </row>
        <row r="153">
          <cell r="A153">
            <v>152</v>
          </cell>
          <cell r="B153" t="str">
            <v>Edwardsville Liberty</v>
          </cell>
          <cell r="C153" t="str">
            <v>Polson, Kyle</v>
          </cell>
        </row>
        <row r="154">
          <cell r="A154">
            <v>153</v>
          </cell>
          <cell r="B154" t="str">
            <v>Edwardsville Liberty</v>
          </cell>
          <cell r="C154" t="str">
            <v>Powell, Dan</v>
          </cell>
        </row>
        <row r="155">
          <cell r="A155">
            <v>154</v>
          </cell>
          <cell r="B155" t="str">
            <v>Edwardsville Liberty</v>
          </cell>
          <cell r="C155" t="str">
            <v>Prenzler, Roland</v>
          </cell>
        </row>
        <row r="156">
          <cell r="A156">
            <v>155</v>
          </cell>
          <cell r="B156" t="str">
            <v>Edwardsville Liberty</v>
          </cell>
          <cell r="C156" t="str">
            <v>Raffaelle, Jack</v>
          </cell>
        </row>
        <row r="157">
          <cell r="A157">
            <v>156</v>
          </cell>
          <cell r="B157" t="str">
            <v>Edwardsville Liberty</v>
          </cell>
          <cell r="C157" t="str">
            <v>Rebmann, Severine</v>
          </cell>
        </row>
        <row r="158">
          <cell r="A158">
            <v>157</v>
          </cell>
          <cell r="B158" t="str">
            <v>Edwardsville Liberty</v>
          </cell>
          <cell r="C158" t="str">
            <v>Reed, Delaney</v>
          </cell>
        </row>
        <row r="159">
          <cell r="A159">
            <v>158</v>
          </cell>
          <cell r="B159" t="str">
            <v>Edwardsville Liberty</v>
          </cell>
          <cell r="C159" t="str">
            <v>Reed, Josh</v>
          </cell>
        </row>
        <row r="160">
          <cell r="A160">
            <v>159</v>
          </cell>
          <cell r="B160" t="str">
            <v>Edwardsville Liberty</v>
          </cell>
          <cell r="C160" t="str">
            <v>Reynolds, Connie</v>
          </cell>
        </row>
        <row r="161">
          <cell r="A161">
            <v>160</v>
          </cell>
          <cell r="B161" t="str">
            <v>Edwardsville Liberty</v>
          </cell>
          <cell r="C161" t="str">
            <v>Richardson, Hunter</v>
          </cell>
        </row>
        <row r="162">
          <cell r="A162">
            <v>161</v>
          </cell>
          <cell r="B162" t="str">
            <v>Edwardsville Liberty</v>
          </cell>
          <cell r="C162" t="str">
            <v>Sarabia, Adam</v>
          </cell>
        </row>
        <row r="163">
          <cell r="A163">
            <v>162</v>
          </cell>
          <cell r="B163" t="str">
            <v>Edwardsville Liberty</v>
          </cell>
          <cell r="C163" t="str">
            <v>Scheibal, Tyler</v>
          </cell>
        </row>
        <row r="164">
          <cell r="A164">
            <v>163</v>
          </cell>
          <cell r="B164" t="str">
            <v>Edwardsville Liberty</v>
          </cell>
          <cell r="C164" t="str">
            <v>Schindler, Gavin</v>
          </cell>
        </row>
        <row r="165">
          <cell r="A165">
            <v>164</v>
          </cell>
          <cell r="B165" t="str">
            <v>Edwardsville Liberty</v>
          </cell>
          <cell r="C165" t="str">
            <v>Schrobilgen, Abby</v>
          </cell>
        </row>
        <row r="166">
          <cell r="A166">
            <v>165</v>
          </cell>
          <cell r="B166" t="str">
            <v>Edwardsville Liberty</v>
          </cell>
          <cell r="C166" t="str">
            <v>Singh, Michael</v>
          </cell>
        </row>
        <row r="167">
          <cell r="A167">
            <v>166</v>
          </cell>
          <cell r="B167" t="str">
            <v>Edwardsville Liberty</v>
          </cell>
          <cell r="C167" t="str">
            <v>Smith, Zach</v>
          </cell>
        </row>
        <row r="168">
          <cell r="A168">
            <v>167</v>
          </cell>
          <cell r="B168" t="str">
            <v>Edwardsville Liberty</v>
          </cell>
          <cell r="C168" t="str">
            <v>Sorenson, Mary (Mimi)</v>
          </cell>
        </row>
        <row r="169">
          <cell r="A169">
            <v>168</v>
          </cell>
          <cell r="B169" t="str">
            <v>Edwardsville Liberty</v>
          </cell>
          <cell r="C169" t="str">
            <v>Sowerwine, Andrew</v>
          </cell>
        </row>
        <row r="170">
          <cell r="A170">
            <v>169</v>
          </cell>
          <cell r="B170" t="str">
            <v>Edwardsville Liberty</v>
          </cell>
          <cell r="C170" t="str">
            <v>Stone, Audrey</v>
          </cell>
        </row>
        <row r="171">
          <cell r="A171">
            <v>170</v>
          </cell>
          <cell r="B171" t="str">
            <v>Edwardsville Liberty</v>
          </cell>
          <cell r="C171" t="str">
            <v>Stuart, Hannah</v>
          </cell>
        </row>
        <row r="172">
          <cell r="A172">
            <v>171</v>
          </cell>
          <cell r="B172" t="str">
            <v>Edwardsville Liberty</v>
          </cell>
          <cell r="C172" t="str">
            <v xml:space="preserve">Surheyao, Eldrick </v>
          </cell>
        </row>
        <row r="173">
          <cell r="A173">
            <v>172</v>
          </cell>
          <cell r="B173" t="str">
            <v>Edwardsville Liberty</v>
          </cell>
          <cell r="C173" t="str">
            <v>Suthan, Harishaan</v>
          </cell>
        </row>
        <row r="174">
          <cell r="A174">
            <v>173</v>
          </cell>
          <cell r="B174" t="str">
            <v>Edwardsville Liberty</v>
          </cell>
          <cell r="C174" t="str">
            <v>Townsend, Jaeden</v>
          </cell>
        </row>
        <row r="175">
          <cell r="A175">
            <v>174</v>
          </cell>
          <cell r="B175" t="str">
            <v>Edwardsville Liberty</v>
          </cell>
          <cell r="C175" t="str">
            <v>Trimpe, Chloe</v>
          </cell>
        </row>
        <row r="176">
          <cell r="A176">
            <v>175</v>
          </cell>
          <cell r="B176" t="str">
            <v>Edwardsville Liberty</v>
          </cell>
          <cell r="C176" t="str">
            <v>Twombly, J.P.</v>
          </cell>
        </row>
        <row r="177">
          <cell r="A177">
            <v>176</v>
          </cell>
          <cell r="B177" t="str">
            <v>Edwardsville Liberty</v>
          </cell>
          <cell r="C177" t="str">
            <v>Valdez, Alexander</v>
          </cell>
        </row>
        <row r="178">
          <cell r="A178">
            <v>177</v>
          </cell>
          <cell r="B178" t="str">
            <v>Edwardsville Liberty</v>
          </cell>
          <cell r="C178" t="str">
            <v>Walters, Zach</v>
          </cell>
        </row>
        <row r="179">
          <cell r="A179">
            <v>178</v>
          </cell>
          <cell r="B179" t="str">
            <v>Edwardsville Liberty</v>
          </cell>
          <cell r="C179" t="str">
            <v>Weaver, Peyton</v>
          </cell>
        </row>
        <row r="180">
          <cell r="A180">
            <v>179</v>
          </cell>
          <cell r="B180" t="str">
            <v>Edwardsville Liberty</v>
          </cell>
          <cell r="C180" t="str">
            <v>Weaver, Preston</v>
          </cell>
        </row>
        <row r="181">
          <cell r="A181">
            <v>180</v>
          </cell>
          <cell r="B181" t="str">
            <v>Edwardsville Liberty</v>
          </cell>
          <cell r="C181" t="str">
            <v>Williams, Audrey</v>
          </cell>
        </row>
        <row r="182">
          <cell r="A182">
            <v>181</v>
          </cell>
          <cell r="B182" t="str">
            <v>Edwardsville Liberty</v>
          </cell>
          <cell r="C182" t="str">
            <v>Wilson, Sierra</v>
          </cell>
        </row>
        <row r="183">
          <cell r="A183">
            <v>182</v>
          </cell>
          <cell r="B183" t="str">
            <v>Edwardsville Liberty</v>
          </cell>
          <cell r="C183" t="str">
            <v>Woodson, Paris</v>
          </cell>
        </row>
        <row r="184">
          <cell r="A184">
            <v>183</v>
          </cell>
          <cell r="B184" t="str">
            <v>O'Fallon Carriel</v>
          </cell>
          <cell r="C184" t="str">
            <v>Baker, Suzanne</v>
          </cell>
        </row>
        <row r="185">
          <cell r="A185">
            <v>184</v>
          </cell>
          <cell r="B185" t="str">
            <v>O'Fallon Carriel</v>
          </cell>
          <cell r="C185" t="str">
            <v>Clark, Kylie</v>
          </cell>
        </row>
        <row r="186">
          <cell r="A186">
            <v>185</v>
          </cell>
          <cell r="B186" t="str">
            <v>O'Fallon Carriel</v>
          </cell>
          <cell r="C186" t="str">
            <v>Conner, Megan</v>
          </cell>
        </row>
        <row r="187">
          <cell r="A187">
            <v>186</v>
          </cell>
          <cell r="B187" t="str">
            <v>O'Fallon Carriel</v>
          </cell>
          <cell r="C187" t="str">
            <v>Johnson, Kennah</v>
          </cell>
        </row>
        <row r="188">
          <cell r="A188">
            <v>187</v>
          </cell>
          <cell r="B188" t="str">
            <v>O'Fallon Carriel</v>
          </cell>
          <cell r="C188" t="str">
            <v>Kirk, Mackenzie</v>
          </cell>
        </row>
        <row r="189">
          <cell r="A189">
            <v>188</v>
          </cell>
          <cell r="B189" t="str">
            <v>O'Fallon Carriel</v>
          </cell>
          <cell r="C189" t="str">
            <v>Mister, Aubrey</v>
          </cell>
        </row>
        <row r="190">
          <cell r="A190">
            <v>189</v>
          </cell>
          <cell r="B190" t="str">
            <v>O'Fallon Carriel</v>
          </cell>
          <cell r="C190" t="str">
            <v>Mutters, Peyton</v>
          </cell>
        </row>
        <row r="191">
          <cell r="A191">
            <v>190</v>
          </cell>
          <cell r="B191" t="str">
            <v>O'Fallon Carriel</v>
          </cell>
          <cell r="C191" t="str">
            <v>Parker, Sophie</v>
          </cell>
        </row>
        <row r="192">
          <cell r="A192">
            <v>191</v>
          </cell>
          <cell r="B192" t="str">
            <v>O'Fallon Carriel</v>
          </cell>
          <cell r="C192" t="str">
            <v>Petrovic, Alanna</v>
          </cell>
        </row>
        <row r="193">
          <cell r="A193">
            <v>192</v>
          </cell>
          <cell r="B193" t="str">
            <v>O'Fallon Carriel</v>
          </cell>
          <cell r="C193" t="str">
            <v>Thoms, Abigail</v>
          </cell>
        </row>
        <row r="194">
          <cell r="A194">
            <v>193</v>
          </cell>
          <cell r="B194" t="str">
            <v>O'Fallon Carriel</v>
          </cell>
          <cell r="C194" t="str">
            <v>Vaira, Maddy</v>
          </cell>
        </row>
        <row r="195">
          <cell r="A195">
            <v>194</v>
          </cell>
          <cell r="B195" t="str">
            <v>O'Fallon Carriel</v>
          </cell>
          <cell r="C195" t="str">
            <v>Vorce, Madison</v>
          </cell>
        </row>
        <row r="196">
          <cell r="A196">
            <v>195</v>
          </cell>
          <cell r="B196" t="str">
            <v>O'Fallon Carriel</v>
          </cell>
          <cell r="C196" t="str">
            <v>Cesa, Xaaryn</v>
          </cell>
        </row>
        <row r="197">
          <cell r="A197">
            <v>196</v>
          </cell>
          <cell r="B197" t="str">
            <v>O'Fallon Carriel</v>
          </cell>
          <cell r="C197" t="str">
            <v>Cesa, Xander</v>
          </cell>
        </row>
        <row r="198">
          <cell r="A198">
            <v>197</v>
          </cell>
          <cell r="B198" t="str">
            <v>O'Fallon Carriel</v>
          </cell>
          <cell r="C198" t="str">
            <v>Cox, Evan</v>
          </cell>
        </row>
        <row r="199">
          <cell r="A199">
            <v>198</v>
          </cell>
          <cell r="B199" t="str">
            <v>O'Fallon Carriel</v>
          </cell>
          <cell r="C199" t="str">
            <v>Doan, Ben</v>
          </cell>
        </row>
        <row r="200">
          <cell r="A200">
            <v>199</v>
          </cell>
          <cell r="B200" t="str">
            <v>O'Fallon Carriel</v>
          </cell>
          <cell r="C200" t="str">
            <v>Edwards, Nicholas</v>
          </cell>
        </row>
        <row r="201">
          <cell r="A201">
            <v>200</v>
          </cell>
          <cell r="B201" t="str">
            <v>O'Fallon Carriel</v>
          </cell>
          <cell r="C201" t="str">
            <v>Fox, Kerry</v>
          </cell>
        </row>
        <row r="202">
          <cell r="A202">
            <v>201</v>
          </cell>
          <cell r="B202" t="str">
            <v>O'Fallon Carriel</v>
          </cell>
          <cell r="C202" t="str">
            <v>Glover, Hayden</v>
          </cell>
        </row>
        <row r="203">
          <cell r="A203">
            <v>202</v>
          </cell>
          <cell r="B203" t="str">
            <v>O'Fallon Carriel</v>
          </cell>
          <cell r="C203" t="str">
            <v>Hairr, Christian</v>
          </cell>
        </row>
        <row r="204">
          <cell r="A204">
            <v>203</v>
          </cell>
          <cell r="B204" t="str">
            <v>O'Fallon Carriel</v>
          </cell>
          <cell r="C204" t="str">
            <v>Jenkins, Luke</v>
          </cell>
        </row>
        <row r="205">
          <cell r="A205">
            <v>204</v>
          </cell>
          <cell r="B205" t="str">
            <v>O'Fallon Carriel</v>
          </cell>
          <cell r="C205" t="str">
            <v>Motwani, Aryan</v>
          </cell>
        </row>
        <row r="206">
          <cell r="A206">
            <v>205</v>
          </cell>
          <cell r="B206" t="str">
            <v>O'Fallon Carriel</v>
          </cell>
          <cell r="C206" t="str">
            <v>Peterson, Jack</v>
          </cell>
        </row>
        <row r="207">
          <cell r="A207">
            <v>206</v>
          </cell>
          <cell r="B207" t="str">
            <v>O'Fallon Carriel</v>
          </cell>
          <cell r="C207" t="str">
            <v>Potter, Evan</v>
          </cell>
        </row>
        <row r="208">
          <cell r="A208">
            <v>207</v>
          </cell>
          <cell r="B208" t="str">
            <v>O'Fallon Carriel</v>
          </cell>
          <cell r="C208" t="str">
            <v>Stein, Ethan</v>
          </cell>
        </row>
        <row r="209">
          <cell r="A209">
            <v>208</v>
          </cell>
          <cell r="B209" t="str">
            <v>O'Fallon Carriel</v>
          </cell>
          <cell r="C209" t="str">
            <v>Risse, Grant</v>
          </cell>
        </row>
        <row r="210">
          <cell r="A210">
            <v>209</v>
          </cell>
          <cell r="B210" t="str">
            <v>O'Fallon Carriel</v>
          </cell>
          <cell r="C210" t="str">
            <v>Samalea, Rodman</v>
          </cell>
        </row>
        <row r="211">
          <cell r="A211">
            <v>210</v>
          </cell>
          <cell r="B211" t="str">
            <v>O'Fallon Carriel</v>
          </cell>
          <cell r="C211" t="str">
            <v>Markey, Jacob</v>
          </cell>
        </row>
        <row r="212">
          <cell r="A212">
            <v>211</v>
          </cell>
          <cell r="B212" t="str">
            <v>O'Fallon Carriel</v>
          </cell>
          <cell r="C212" t="str">
            <v>Parker, Nico</v>
          </cell>
        </row>
        <row r="213">
          <cell r="A213">
            <v>212</v>
          </cell>
          <cell r="B213" t="str">
            <v>O'Fallon Carriel</v>
          </cell>
          <cell r="C213" t="str">
            <v>Crouse, Madisyn</v>
          </cell>
        </row>
        <row r="214">
          <cell r="A214">
            <v>213</v>
          </cell>
          <cell r="B214" t="str">
            <v>O'Fallon Carriel</v>
          </cell>
          <cell r="C214" t="str">
            <v>Dalonzo, maddie</v>
          </cell>
        </row>
        <row r="215">
          <cell r="A215">
            <v>214</v>
          </cell>
          <cell r="B215" t="str">
            <v>O'Fallon Carriel</v>
          </cell>
          <cell r="C215" t="str">
            <v>Davenport, Kimberly</v>
          </cell>
        </row>
        <row r="216">
          <cell r="A216">
            <v>215</v>
          </cell>
          <cell r="B216" t="str">
            <v>O'Fallon Carriel</v>
          </cell>
          <cell r="C216" t="str">
            <v>Dobecki, Chloe</v>
          </cell>
        </row>
        <row r="217">
          <cell r="A217">
            <v>216</v>
          </cell>
          <cell r="B217" t="str">
            <v>O'Fallon Carriel</v>
          </cell>
          <cell r="C217" t="str">
            <v>Flint, Emma</v>
          </cell>
        </row>
        <row r="218">
          <cell r="A218">
            <v>217</v>
          </cell>
          <cell r="B218" t="str">
            <v>O'Fallon Carriel</v>
          </cell>
          <cell r="C218" t="str">
            <v>Goerke, Isabella</v>
          </cell>
        </row>
        <row r="219">
          <cell r="A219">
            <v>218</v>
          </cell>
          <cell r="B219" t="str">
            <v>O'Fallon Carriel</v>
          </cell>
          <cell r="C219" t="str">
            <v>Grout, Kaylie</v>
          </cell>
        </row>
        <row r="220">
          <cell r="A220">
            <v>219</v>
          </cell>
          <cell r="B220" t="str">
            <v>O'Fallon Carriel</v>
          </cell>
          <cell r="C220" t="str">
            <v>Guy, Taylor</v>
          </cell>
        </row>
        <row r="221">
          <cell r="A221">
            <v>220</v>
          </cell>
          <cell r="B221" t="str">
            <v>O'Fallon Carriel</v>
          </cell>
          <cell r="C221" t="str">
            <v>Lindsey, Brianna</v>
          </cell>
        </row>
        <row r="222">
          <cell r="A222">
            <v>221</v>
          </cell>
          <cell r="B222" t="str">
            <v>O'Fallon Carriel</v>
          </cell>
          <cell r="C222" t="str">
            <v>Mann, Rachel</v>
          </cell>
        </row>
        <row r="223">
          <cell r="A223">
            <v>222</v>
          </cell>
          <cell r="B223" t="str">
            <v>O'Fallon Carriel</v>
          </cell>
          <cell r="C223" t="str">
            <v>McKittrick, Madekine</v>
          </cell>
        </row>
        <row r="224">
          <cell r="A224">
            <v>223</v>
          </cell>
          <cell r="B224" t="str">
            <v>O'Fallon Carriel</v>
          </cell>
          <cell r="C224" t="str">
            <v>Nowak, Paige</v>
          </cell>
        </row>
        <row r="225">
          <cell r="A225">
            <v>224</v>
          </cell>
          <cell r="B225" t="str">
            <v>O'Fallon Carriel</v>
          </cell>
          <cell r="C225" t="str">
            <v>Roberts, Rachel</v>
          </cell>
        </row>
        <row r="226">
          <cell r="A226">
            <v>225</v>
          </cell>
          <cell r="B226" t="str">
            <v>O'Fallon Carriel</v>
          </cell>
          <cell r="C226" t="str">
            <v>Schieppe, Kendall</v>
          </cell>
        </row>
        <row r="227">
          <cell r="A227">
            <v>226</v>
          </cell>
          <cell r="B227" t="str">
            <v>O'Fallon Carriel</v>
          </cell>
          <cell r="C227" t="str">
            <v>Sharpe, Makayla</v>
          </cell>
        </row>
        <row r="228">
          <cell r="A228">
            <v>227</v>
          </cell>
          <cell r="B228" t="str">
            <v>O'Fallon Carriel</v>
          </cell>
          <cell r="C228" t="str">
            <v>Walker, Kaitlyn</v>
          </cell>
        </row>
        <row r="229">
          <cell r="A229">
            <v>228</v>
          </cell>
          <cell r="B229" t="str">
            <v>O'Fallon Carriel</v>
          </cell>
          <cell r="C229" t="str">
            <v>Watson, Chloe</v>
          </cell>
        </row>
        <row r="230">
          <cell r="A230">
            <v>229</v>
          </cell>
          <cell r="B230" t="str">
            <v>O'Fallon Carriel</v>
          </cell>
          <cell r="C230" t="str">
            <v>Doan, Gus</v>
          </cell>
        </row>
        <row r="231">
          <cell r="A231">
            <v>230</v>
          </cell>
          <cell r="B231" t="str">
            <v>O'Fallon Carriel</v>
          </cell>
          <cell r="C231" t="str">
            <v>Gaab, Braden</v>
          </cell>
        </row>
        <row r="232">
          <cell r="A232">
            <v>231</v>
          </cell>
          <cell r="B232" t="str">
            <v>O'Fallon Carriel</v>
          </cell>
          <cell r="C232" t="str">
            <v>Gittner, Blaine</v>
          </cell>
        </row>
        <row r="233">
          <cell r="A233">
            <v>232</v>
          </cell>
          <cell r="B233" t="str">
            <v>O'Fallon Carriel</v>
          </cell>
          <cell r="C233" t="str">
            <v>Lemon, Dylan</v>
          </cell>
        </row>
        <row r="234">
          <cell r="A234">
            <v>233</v>
          </cell>
          <cell r="B234" t="str">
            <v>O'Fallon Carriel</v>
          </cell>
          <cell r="C234" t="str">
            <v>Lumas, Nate</v>
          </cell>
        </row>
        <row r="235">
          <cell r="A235">
            <v>234</v>
          </cell>
          <cell r="B235" t="str">
            <v>O'Fallon Carriel</v>
          </cell>
          <cell r="C235" t="str">
            <v>Monson, Brandon</v>
          </cell>
        </row>
        <row r="236">
          <cell r="A236">
            <v>235</v>
          </cell>
          <cell r="B236" t="str">
            <v>O'Fallon Carriel</v>
          </cell>
          <cell r="C236" t="str">
            <v>Palus, Robbie</v>
          </cell>
        </row>
        <row r="237">
          <cell r="A237">
            <v>236</v>
          </cell>
          <cell r="B237" t="str">
            <v>O'Fallon Carriel</v>
          </cell>
          <cell r="C237" t="str">
            <v>Santillan, Nicolas</v>
          </cell>
        </row>
        <row r="238">
          <cell r="A238">
            <v>237</v>
          </cell>
          <cell r="B238" t="str">
            <v>O'Fallon Carriel</v>
          </cell>
          <cell r="C238" t="str">
            <v>Brake, Madi</v>
          </cell>
        </row>
        <row r="239">
          <cell r="A239">
            <v>238</v>
          </cell>
          <cell r="B239" t="str">
            <v>O'Fallon Carriel</v>
          </cell>
          <cell r="C239" t="str">
            <v>Corso, Alyssa</v>
          </cell>
        </row>
        <row r="240">
          <cell r="A240">
            <v>239</v>
          </cell>
          <cell r="B240" t="str">
            <v>O'Fallon Carriel</v>
          </cell>
          <cell r="C240" t="str">
            <v>Corso, Leah</v>
          </cell>
        </row>
        <row r="241">
          <cell r="A241">
            <v>240</v>
          </cell>
          <cell r="B241" t="str">
            <v>O'Fallon Carriel</v>
          </cell>
          <cell r="C241" t="str">
            <v>Guy, Jaila</v>
          </cell>
        </row>
        <row r="242">
          <cell r="A242">
            <v>241</v>
          </cell>
          <cell r="B242" t="str">
            <v>O'Fallon Carriel</v>
          </cell>
          <cell r="C242" t="str">
            <v>LePere, Lauren</v>
          </cell>
        </row>
        <row r="243">
          <cell r="A243">
            <v>242</v>
          </cell>
          <cell r="B243" t="str">
            <v>O'Fallon Carriel</v>
          </cell>
          <cell r="C243" t="str">
            <v>Simmers, Kenzee</v>
          </cell>
        </row>
        <row r="244">
          <cell r="A244">
            <v>243</v>
          </cell>
          <cell r="B244" t="str">
            <v>O'Fallon Carriel</v>
          </cell>
          <cell r="C244" t="str">
            <v>Vollmer, Kendra</v>
          </cell>
        </row>
        <row r="245">
          <cell r="A245">
            <v>244</v>
          </cell>
          <cell r="B245" t="str">
            <v>O'Fallon Carriel</v>
          </cell>
          <cell r="C245" t="str">
            <v>Amenn, Nate</v>
          </cell>
        </row>
        <row r="246">
          <cell r="A246">
            <v>245</v>
          </cell>
          <cell r="B246" t="str">
            <v>O'Fallon Carriel</v>
          </cell>
          <cell r="C246" t="str">
            <v>Camp, Henry</v>
          </cell>
        </row>
        <row r="247">
          <cell r="A247">
            <v>246</v>
          </cell>
          <cell r="B247" t="str">
            <v>O'Fallon Carriel</v>
          </cell>
          <cell r="C247" t="str">
            <v>Claxton, Zach</v>
          </cell>
        </row>
        <row r="248">
          <cell r="A248">
            <v>247</v>
          </cell>
          <cell r="B248" t="str">
            <v>O'Fallon Carriel</v>
          </cell>
          <cell r="C248" t="str">
            <v>Conner, Ty</v>
          </cell>
        </row>
        <row r="249">
          <cell r="A249">
            <v>248</v>
          </cell>
          <cell r="B249" t="str">
            <v>O'Fallon Carriel</v>
          </cell>
          <cell r="C249" t="str">
            <v>Deprey, Nickolas</v>
          </cell>
        </row>
        <row r="250">
          <cell r="A250">
            <v>249</v>
          </cell>
          <cell r="B250" t="str">
            <v>O'Fallon Carriel</v>
          </cell>
          <cell r="C250" t="str">
            <v>Dittus, Josh</v>
          </cell>
        </row>
        <row r="251">
          <cell r="A251">
            <v>250</v>
          </cell>
          <cell r="B251" t="str">
            <v>O'Fallon Carriel</v>
          </cell>
          <cell r="C251" t="str">
            <v>Greenstreet, Hugh</v>
          </cell>
        </row>
        <row r="252">
          <cell r="A252">
            <v>251</v>
          </cell>
          <cell r="B252" t="str">
            <v>O'Fallon Carriel</v>
          </cell>
          <cell r="C252" t="str">
            <v>Hall, Shane</v>
          </cell>
        </row>
        <row r="253">
          <cell r="A253">
            <v>252</v>
          </cell>
          <cell r="B253" t="str">
            <v>O'Fallon Carriel</v>
          </cell>
          <cell r="C253" t="str">
            <v>Hernandez, Kaiyu</v>
          </cell>
        </row>
        <row r="254">
          <cell r="A254">
            <v>253</v>
          </cell>
          <cell r="B254" t="str">
            <v>O'Fallon Carriel</v>
          </cell>
          <cell r="C254" t="str">
            <v>Hess, Ashton</v>
          </cell>
        </row>
        <row r="255">
          <cell r="A255">
            <v>254</v>
          </cell>
          <cell r="B255" t="str">
            <v>O'Fallon Carriel</v>
          </cell>
          <cell r="C255" t="str">
            <v>Hinton, Riley</v>
          </cell>
        </row>
        <row r="256">
          <cell r="A256">
            <v>255</v>
          </cell>
          <cell r="B256" t="str">
            <v>O'Fallon Carriel</v>
          </cell>
          <cell r="C256" t="str">
            <v>Hotchkiss, Ben</v>
          </cell>
        </row>
        <row r="257">
          <cell r="A257">
            <v>256</v>
          </cell>
          <cell r="B257" t="str">
            <v>O'Fallon Carriel</v>
          </cell>
          <cell r="C257" t="str">
            <v>Krell, Brendan</v>
          </cell>
        </row>
        <row r="258">
          <cell r="A258">
            <v>257</v>
          </cell>
          <cell r="B258" t="str">
            <v>O'Fallon Carriel</v>
          </cell>
          <cell r="C258" t="str">
            <v>Lay, Braeden</v>
          </cell>
        </row>
        <row r="259">
          <cell r="A259">
            <v>258</v>
          </cell>
          <cell r="B259" t="str">
            <v>O'Fallon Carriel</v>
          </cell>
          <cell r="C259" t="str">
            <v>Manspeaker, Ty</v>
          </cell>
        </row>
        <row r="260">
          <cell r="A260">
            <v>259</v>
          </cell>
          <cell r="B260" t="str">
            <v>O'Fallon Carriel</v>
          </cell>
          <cell r="C260" t="str">
            <v>Monsoon, Stephen</v>
          </cell>
        </row>
        <row r="261">
          <cell r="A261">
            <v>260</v>
          </cell>
          <cell r="B261" t="str">
            <v>O'Fallon Carriel</v>
          </cell>
          <cell r="C261" t="str">
            <v>Noble, Rashad</v>
          </cell>
        </row>
        <row r="262">
          <cell r="A262">
            <v>261</v>
          </cell>
          <cell r="B262" t="str">
            <v>O'Fallon Carriel</v>
          </cell>
          <cell r="C262" t="str">
            <v>Noblitt, Alex</v>
          </cell>
        </row>
        <row r="263">
          <cell r="A263">
            <v>262</v>
          </cell>
          <cell r="B263" t="str">
            <v>O'Fallon Carriel</v>
          </cell>
          <cell r="C263" t="str">
            <v>Parks, Reagan</v>
          </cell>
        </row>
        <row r="264">
          <cell r="A264">
            <v>263</v>
          </cell>
          <cell r="B264" t="str">
            <v>O'Fallon Carriel</v>
          </cell>
          <cell r="C264" t="str">
            <v>Propst, Payton</v>
          </cell>
        </row>
        <row r="265">
          <cell r="A265">
            <v>264</v>
          </cell>
          <cell r="B265" t="str">
            <v>O'Fallon Carriel</v>
          </cell>
          <cell r="C265" t="str">
            <v>Reuter, Ethan</v>
          </cell>
        </row>
        <row r="266">
          <cell r="A266">
            <v>265</v>
          </cell>
          <cell r="B266" t="str">
            <v>O'Fallon Carriel</v>
          </cell>
          <cell r="C266" t="str">
            <v>Stein, Jonathan</v>
          </cell>
        </row>
        <row r="267">
          <cell r="A267">
            <v>266</v>
          </cell>
          <cell r="B267" t="str">
            <v>O'Fallon Carriel</v>
          </cell>
          <cell r="C267" t="str">
            <v>Tindall, Michael</v>
          </cell>
        </row>
        <row r="268">
          <cell r="A268">
            <v>267</v>
          </cell>
          <cell r="B268" t="str">
            <v>O'Fallon Carriel</v>
          </cell>
          <cell r="C268" t="str">
            <v>Walker, Ryan</v>
          </cell>
        </row>
        <row r="269">
          <cell r="A269">
            <v>268</v>
          </cell>
          <cell r="B269" t="str">
            <v>Waterloo</v>
          </cell>
          <cell r="C269" t="str">
            <v>Cooper, Lauren</v>
          </cell>
        </row>
        <row r="270">
          <cell r="A270">
            <v>269</v>
          </cell>
          <cell r="B270" t="str">
            <v>Waterloo</v>
          </cell>
          <cell r="C270" t="str">
            <v>Daab, Grace</v>
          </cell>
        </row>
        <row r="271">
          <cell r="A271">
            <v>270</v>
          </cell>
          <cell r="B271" t="str">
            <v>Waterloo</v>
          </cell>
          <cell r="C271" t="str">
            <v>Dawson, Anna</v>
          </cell>
        </row>
        <row r="272">
          <cell r="A272">
            <v>271</v>
          </cell>
          <cell r="B272" t="str">
            <v>Waterloo</v>
          </cell>
          <cell r="C272" t="str">
            <v>Haddick, Sydney</v>
          </cell>
        </row>
        <row r="273">
          <cell r="A273">
            <v>272</v>
          </cell>
          <cell r="B273" t="str">
            <v>Waterloo</v>
          </cell>
          <cell r="C273" t="str">
            <v>Hanks, Megan</v>
          </cell>
        </row>
        <row r="274">
          <cell r="A274">
            <v>273</v>
          </cell>
          <cell r="B274" t="str">
            <v>Waterloo</v>
          </cell>
          <cell r="C274" t="str">
            <v>Hartman, Ashley</v>
          </cell>
        </row>
        <row r="275">
          <cell r="A275">
            <v>274</v>
          </cell>
          <cell r="B275" t="str">
            <v>Waterloo</v>
          </cell>
          <cell r="C275" t="str">
            <v>Huebner, Madison</v>
          </cell>
        </row>
        <row r="276">
          <cell r="A276">
            <v>275</v>
          </cell>
          <cell r="B276" t="str">
            <v>Waterloo</v>
          </cell>
          <cell r="C276" t="str">
            <v>King, Ella</v>
          </cell>
        </row>
        <row r="277">
          <cell r="A277">
            <v>276</v>
          </cell>
          <cell r="B277" t="str">
            <v>Waterloo</v>
          </cell>
          <cell r="C277" t="str">
            <v>LaRue, Kylee</v>
          </cell>
        </row>
        <row r="278">
          <cell r="A278">
            <v>277</v>
          </cell>
          <cell r="B278" t="str">
            <v>Waterloo</v>
          </cell>
          <cell r="C278" t="str">
            <v>Lunk, Laurin</v>
          </cell>
        </row>
        <row r="279">
          <cell r="A279">
            <v>278</v>
          </cell>
          <cell r="B279" t="str">
            <v>Waterloo</v>
          </cell>
          <cell r="C279" t="str">
            <v>Schwartz, Jenna</v>
          </cell>
        </row>
        <row r="280">
          <cell r="A280">
            <v>279</v>
          </cell>
          <cell r="B280" t="str">
            <v>Waterloo</v>
          </cell>
          <cell r="C280" t="str">
            <v>Sensel, Lexi</v>
          </cell>
        </row>
        <row r="281">
          <cell r="A281">
            <v>280</v>
          </cell>
          <cell r="B281" t="str">
            <v>Waterloo</v>
          </cell>
          <cell r="C281" t="str">
            <v>Sliment, Colleen</v>
          </cell>
        </row>
        <row r="282">
          <cell r="A282">
            <v>281</v>
          </cell>
          <cell r="B282" t="str">
            <v>Waterloo</v>
          </cell>
          <cell r="C282" t="str">
            <v>Tuttle, Allie</v>
          </cell>
        </row>
        <row r="283">
          <cell r="A283">
            <v>282</v>
          </cell>
          <cell r="B283" t="str">
            <v>Waterloo</v>
          </cell>
          <cell r="C283" t="str">
            <v>Barker, Grant</v>
          </cell>
        </row>
        <row r="284">
          <cell r="A284">
            <v>283</v>
          </cell>
          <cell r="B284" t="str">
            <v>Waterloo</v>
          </cell>
          <cell r="C284" t="str">
            <v>Bicklein, Keegan</v>
          </cell>
        </row>
        <row r="285">
          <cell r="A285">
            <v>284</v>
          </cell>
          <cell r="B285" t="str">
            <v>Waterloo</v>
          </cell>
          <cell r="C285" t="str">
            <v>Biffar, Devin</v>
          </cell>
        </row>
        <row r="286">
          <cell r="A286">
            <v>285</v>
          </cell>
          <cell r="B286" t="str">
            <v>Waterloo</v>
          </cell>
          <cell r="C286" t="str">
            <v>Biffar, Lucas</v>
          </cell>
        </row>
        <row r="287">
          <cell r="A287">
            <v>286</v>
          </cell>
          <cell r="B287" t="str">
            <v>Waterloo</v>
          </cell>
          <cell r="C287" t="str">
            <v>Cheatham, Robert</v>
          </cell>
        </row>
        <row r="288">
          <cell r="A288">
            <v>287</v>
          </cell>
          <cell r="B288" t="str">
            <v>Waterloo</v>
          </cell>
          <cell r="C288" t="str">
            <v>Clark, Brian</v>
          </cell>
        </row>
        <row r="289">
          <cell r="A289">
            <v>288</v>
          </cell>
          <cell r="B289" t="str">
            <v>Waterloo</v>
          </cell>
          <cell r="C289" t="str">
            <v>Dawson, Matt</v>
          </cell>
        </row>
        <row r="290">
          <cell r="A290">
            <v>289</v>
          </cell>
          <cell r="B290" t="str">
            <v>Waterloo</v>
          </cell>
          <cell r="C290" t="str">
            <v>Douthit, Caden</v>
          </cell>
        </row>
        <row r="291">
          <cell r="A291">
            <v>290</v>
          </cell>
          <cell r="B291" t="str">
            <v>Waterloo</v>
          </cell>
          <cell r="C291" t="str">
            <v>Garner, Jack</v>
          </cell>
        </row>
        <row r="292">
          <cell r="A292">
            <v>291</v>
          </cell>
          <cell r="B292" t="str">
            <v>Waterloo</v>
          </cell>
          <cell r="C292" t="str">
            <v>Hays, Jake</v>
          </cell>
        </row>
        <row r="293">
          <cell r="A293">
            <v>292</v>
          </cell>
          <cell r="B293" t="str">
            <v>Waterloo</v>
          </cell>
          <cell r="C293" t="str">
            <v>Heine, Kajel</v>
          </cell>
        </row>
        <row r="294">
          <cell r="A294">
            <v>293</v>
          </cell>
          <cell r="B294" t="str">
            <v>Waterloo</v>
          </cell>
          <cell r="C294" t="str">
            <v>Heinen, Eddie</v>
          </cell>
        </row>
        <row r="295">
          <cell r="A295">
            <v>294</v>
          </cell>
          <cell r="B295" t="str">
            <v>Waterloo</v>
          </cell>
          <cell r="C295" t="str">
            <v>Hicks, Will</v>
          </cell>
        </row>
        <row r="296">
          <cell r="A296">
            <v>295</v>
          </cell>
          <cell r="B296" t="str">
            <v>Waterloo</v>
          </cell>
          <cell r="C296" t="str">
            <v>Hootselle, Alex</v>
          </cell>
        </row>
        <row r="297">
          <cell r="A297">
            <v>296</v>
          </cell>
          <cell r="B297" t="str">
            <v>Waterloo</v>
          </cell>
          <cell r="C297" t="str">
            <v>Kaltenbronn, Connor</v>
          </cell>
        </row>
        <row r="298">
          <cell r="A298">
            <v>297</v>
          </cell>
          <cell r="B298" t="str">
            <v>Waterloo</v>
          </cell>
          <cell r="C298" t="str">
            <v>Kreinberg, Sam</v>
          </cell>
        </row>
        <row r="299">
          <cell r="A299">
            <v>298</v>
          </cell>
          <cell r="B299" t="str">
            <v>Waterloo</v>
          </cell>
          <cell r="C299" t="str">
            <v>Lewis, David</v>
          </cell>
        </row>
        <row r="300">
          <cell r="A300">
            <v>299</v>
          </cell>
          <cell r="B300" t="str">
            <v>Waterloo</v>
          </cell>
          <cell r="C300" t="str">
            <v>Nottmeier, Gage</v>
          </cell>
        </row>
        <row r="301">
          <cell r="A301">
            <v>300</v>
          </cell>
          <cell r="B301" t="str">
            <v>Waterloo</v>
          </cell>
          <cell r="C301" t="str">
            <v>Richardson, David</v>
          </cell>
        </row>
        <row r="302">
          <cell r="A302">
            <v>301</v>
          </cell>
          <cell r="B302" t="str">
            <v>Waterloo</v>
          </cell>
          <cell r="C302" t="str">
            <v>Ruckman, Jaylin</v>
          </cell>
        </row>
        <row r="303">
          <cell r="A303">
            <v>302</v>
          </cell>
          <cell r="B303" t="str">
            <v>Waterloo</v>
          </cell>
          <cell r="C303" t="str">
            <v>Schilling, Reid</v>
          </cell>
        </row>
        <row r="304">
          <cell r="A304">
            <v>303</v>
          </cell>
          <cell r="B304" t="str">
            <v>Waterloo</v>
          </cell>
          <cell r="C304" t="str">
            <v>Stewart, Kyle</v>
          </cell>
        </row>
        <row r="305">
          <cell r="A305">
            <v>304</v>
          </cell>
          <cell r="B305" t="str">
            <v>Waterloo</v>
          </cell>
          <cell r="C305" t="str">
            <v>Tepper, Jude</v>
          </cell>
        </row>
        <row r="306">
          <cell r="A306">
            <v>305</v>
          </cell>
          <cell r="B306" t="str">
            <v>Waterloo</v>
          </cell>
          <cell r="C306" t="str">
            <v>Totra, Drew</v>
          </cell>
        </row>
        <row r="307">
          <cell r="A307">
            <v>306</v>
          </cell>
          <cell r="B307" t="str">
            <v>Waterloo</v>
          </cell>
          <cell r="C307" t="str">
            <v>Turner, Clayton</v>
          </cell>
        </row>
        <row r="308">
          <cell r="A308">
            <v>307</v>
          </cell>
          <cell r="B308" t="str">
            <v>Waterloo</v>
          </cell>
          <cell r="C308" t="str">
            <v>VanBritson, Logan</v>
          </cell>
        </row>
        <row r="309">
          <cell r="A309">
            <v>308</v>
          </cell>
          <cell r="B309" t="str">
            <v>Waterloo</v>
          </cell>
          <cell r="C309" t="str">
            <v>Walter, Devon</v>
          </cell>
        </row>
        <row r="310">
          <cell r="A310">
            <v>309</v>
          </cell>
          <cell r="B310" t="str">
            <v>Waterloo</v>
          </cell>
          <cell r="C310" t="str">
            <v>Ward, Eli</v>
          </cell>
        </row>
        <row r="311">
          <cell r="A311">
            <v>310</v>
          </cell>
          <cell r="B311" t="str">
            <v>Waterloo</v>
          </cell>
          <cell r="C311" t="str">
            <v>Wittenauer, Gavin</v>
          </cell>
        </row>
        <row r="312">
          <cell r="A312">
            <v>311</v>
          </cell>
          <cell r="B312" t="str">
            <v>Edwardsville Lincoln</v>
          </cell>
          <cell r="C312" t="str">
            <v>Agwuedu, Alexa</v>
          </cell>
        </row>
        <row r="313">
          <cell r="A313">
            <v>312</v>
          </cell>
          <cell r="B313" t="str">
            <v>Edwardsville Lincoln</v>
          </cell>
          <cell r="C313" t="str">
            <v>Archer, Abby</v>
          </cell>
        </row>
        <row r="314">
          <cell r="A314">
            <v>313</v>
          </cell>
          <cell r="B314" t="str">
            <v>Edwardsville Lincoln</v>
          </cell>
          <cell r="C314" t="str">
            <v>Bridges, Caroline</v>
          </cell>
        </row>
        <row r="315">
          <cell r="A315">
            <v>314</v>
          </cell>
          <cell r="B315" t="str">
            <v>Edwardsville Lincoln</v>
          </cell>
          <cell r="C315" t="str">
            <v>Deck, Macy</v>
          </cell>
        </row>
        <row r="316">
          <cell r="A316">
            <v>315</v>
          </cell>
          <cell r="B316" t="str">
            <v>Edwardsville Lincoln</v>
          </cell>
          <cell r="C316" t="str">
            <v>England, Emiley</v>
          </cell>
        </row>
        <row r="317">
          <cell r="A317">
            <v>316</v>
          </cell>
          <cell r="B317" t="str">
            <v>Edwardsville Lincoln</v>
          </cell>
          <cell r="C317" t="str">
            <v>Flowers, Peyton</v>
          </cell>
        </row>
        <row r="318">
          <cell r="A318">
            <v>317</v>
          </cell>
          <cell r="B318" t="str">
            <v>Edwardsville Lincoln</v>
          </cell>
          <cell r="C318" t="str">
            <v>Fosse, Jessica</v>
          </cell>
        </row>
        <row r="319">
          <cell r="A319">
            <v>318</v>
          </cell>
          <cell r="B319" t="str">
            <v>Edwardsville Lincoln</v>
          </cell>
          <cell r="C319" t="str">
            <v>Freese, Nura</v>
          </cell>
        </row>
        <row r="320">
          <cell r="A320">
            <v>319</v>
          </cell>
          <cell r="B320" t="str">
            <v>Edwardsville Lincoln</v>
          </cell>
          <cell r="C320" t="str">
            <v>Grogan, Madelyn</v>
          </cell>
        </row>
        <row r="321">
          <cell r="A321">
            <v>320</v>
          </cell>
          <cell r="B321" t="str">
            <v>Edwardsville Lincoln</v>
          </cell>
          <cell r="C321" t="str">
            <v>Jones, Maddy</v>
          </cell>
        </row>
        <row r="322">
          <cell r="A322">
            <v>321</v>
          </cell>
          <cell r="B322" t="str">
            <v>Edwardsville Lincoln</v>
          </cell>
          <cell r="C322" t="str">
            <v>Keth, Eliza</v>
          </cell>
        </row>
        <row r="323">
          <cell r="A323">
            <v>322</v>
          </cell>
          <cell r="B323" t="str">
            <v>Edwardsville Lincoln</v>
          </cell>
          <cell r="C323" t="str">
            <v>Korak, Abby</v>
          </cell>
        </row>
        <row r="324">
          <cell r="A324">
            <v>323</v>
          </cell>
          <cell r="B324" t="str">
            <v>Edwardsville Lincoln</v>
          </cell>
          <cell r="C324" t="str">
            <v>Ladd, Lauren</v>
          </cell>
        </row>
        <row r="325">
          <cell r="A325">
            <v>324</v>
          </cell>
          <cell r="B325" t="str">
            <v>Edwardsville Lincoln</v>
          </cell>
          <cell r="C325" t="str">
            <v>Loveridge, Natalie</v>
          </cell>
        </row>
        <row r="326">
          <cell r="A326">
            <v>325</v>
          </cell>
          <cell r="B326" t="str">
            <v>Edwardsville Lincoln</v>
          </cell>
          <cell r="C326" t="str">
            <v>Loyet, Kaitlyn</v>
          </cell>
        </row>
        <row r="327">
          <cell r="A327">
            <v>326</v>
          </cell>
          <cell r="B327" t="str">
            <v>Edwardsville Lincoln</v>
          </cell>
          <cell r="C327" t="str">
            <v>Marshall, Morgan</v>
          </cell>
        </row>
        <row r="328">
          <cell r="A328">
            <v>327</v>
          </cell>
          <cell r="B328" t="str">
            <v>Edwardsville Lincoln</v>
          </cell>
          <cell r="C328" t="str">
            <v>Miller, Maddie</v>
          </cell>
        </row>
        <row r="329">
          <cell r="A329">
            <v>328</v>
          </cell>
          <cell r="B329" t="str">
            <v>Edwardsville Lincoln</v>
          </cell>
          <cell r="C329" t="str">
            <v>Naylor, Allison</v>
          </cell>
        </row>
        <row r="330">
          <cell r="A330">
            <v>329</v>
          </cell>
          <cell r="B330" t="str">
            <v>Edwardsville Lincoln</v>
          </cell>
          <cell r="C330" t="str">
            <v>Nolan, Skylar</v>
          </cell>
        </row>
        <row r="331">
          <cell r="A331">
            <v>330</v>
          </cell>
          <cell r="B331" t="str">
            <v>Edwardsville Lincoln</v>
          </cell>
          <cell r="C331" t="str">
            <v>Pizzini, Ashley</v>
          </cell>
        </row>
        <row r="332">
          <cell r="A332">
            <v>331</v>
          </cell>
          <cell r="B332" t="str">
            <v>Edwardsville Lincoln</v>
          </cell>
          <cell r="C332" t="str">
            <v>Pollock, Sydney</v>
          </cell>
        </row>
        <row r="333">
          <cell r="A333">
            <v>332</v>
          </cell>
          <cell r="B333" t="str">
            <v>Edwardsville Lincoln</v>
          </cell>
          <cell r="C333" t="str">
            <v>Thompson, Hannah</v>
          </cell>
        </row>
        <row r="334">
          <cell r="A334">
            <v>333</v>
          </cell>
          <cell r="B334" t="str">
            <v>Edwardsville Lincoln</v>
          </cell>
          <cell r="C334" t="str">
            <v>Tillerson, Michaela</v>
          </cell>
        </row>
        <row r="335">
          <cell r="A335">
            <v>334</v>
          </cell>
          <cell r="B335" t="str">
            <v>Edwardsville Lincoln</v>
          </cell>
          <cell r="C335" t="str">
            <v>Turner, Linnea</v>
          </cell>
        </row>
        <row r="336">
          <cell r="A336">
            <v>335</v>
          </cell>
          <cell r="B336" t="str">
            <v>Edwardsville Lincoln</v>
          </cell>
          <cell r="C336" t="str">
            <v>Zeller, Ava</v>
          </cell>
        </row>
        <row r="337">
          <cell r="A337">
            <v>336</v>
          </cell>
          <cell r="B337" t="str">
            <v>Edwardsville Lincoln</v>
          </cell>
          <cell r="C337" t="str">
            <v>Agwuedu, Tony</v>
          </cell>
        </row>
        <row r="338">
          <cell r="A338">
            <v>337</v>
          </cell>
          <cell r="B338" t="str">
            <v>Edwardsville Lincoln</v>
          </cell>
          <cell r="C338" t="str">
            <v>Ash, Ryan</v>
          </cell>
        </row>
        <row r="339">
          <cell r="A339">
            <v>338</v>
          </cell>
          <cell r="B339" t="str">
            <v>Edwardsville Lincoln</v>
          </cell>
          <cell r="C339" t="str">
            <v>Belobrajic, Charlie</v>
          </cell>
        </row>
        <row r="340">
          <cell r="A340">
            <v>339</v>
          </cell>
          <cell r="B340" t="str">
            <v>Edwardsville Lincoln</v>
          </cell>
          <cell r="C340" t="str">
            <v>Byron, Chris</v>
          </cell>
        </row>
        <row r="341">
          <cell r="A341">
            <v>340</v>
          </cell>
          <cell r="B341" t="str">
            <v>Edwardsville Lincoln</v>
          </cell>
          <cell r="C341" t="str">
            <v>Dacus, Drew</v>
          </cell>
        </row>
        <row r="342">
          <cell r="A342">
            <v>341</v>
          </cell>
          <cell r="B342" t="str">
            <v>Edwardsville Lincoln</v>
          </cell>
          <cell r="C342" t="str">
            <v>Davis, Jacob</v>
          </cell>
        </row>
        <row r="343">
          <cell r="A343">
            <v>342</v>
          </cell>
          <cell r="B343" t="str">
            <v>Edwardsville Lincoln</v>
          </cell>
          <cell r="C343" t="str">
            <v>Day, Will</v>
          </cell>
        </row>
        <row r="344">
          <cell r="A344">
            <v>343</v>
          </cell>
          <cell r="B344" t="str">
            <v>Edwardsville Lincoln</v>
          </cell>
          <cell r="C344" t="str">
            <v>Dodds, Paul</v>
          </cell>
        </row>
        <row r="345">
          <cell r="A345">
            <v>344</v>
          </cell>
          <cell r="B345" t="str">
            <v>Edwardsville Lincoln</v>
          </cell>
          <cell r="C345" t="str">
            <v>Driscoll, Evan</v>
          </cell>
        </row>
        <row r="346">
          <cell r="A346">
            <v>345</v>
          </cell>
          <cell r="B346" t="str">
            <v>Edwardsville Lincoln</v>
          </cell>
          <cell r="C346" t="str">
            <v>Duty, Tyler</v>
          </cell>
        </row>
        <row r="347">
          <cell r="A347">
            <v>346</v>
          </cell>
          <cell r="B347" t="str">
            <v>Edwardsville Lincoln</v>
          </cell>
          <cell r="C347" t="str">
            <v>Flowers, JJ</v>
          </cell>
        </row>
        <row r="348">
          <cell r="A348">
            <v>347</v>
          </cell>
          <cell r="B348" t="str">
            <v>Edwardsville Lincoln</v>
          </cell>
          <cell r="C348" t="str">
            <v>Garrison, Daniel</v>
          </cell>
        </row>
        <row r="349">
          <cell r="A349">
            <v>348</v>
          </cell>
          <cell r="B349" t="str">
            <v>Edwardsville Lincoln</v>
          </cell>
          <cell r="C349" t="str">
            <v>Garrison, Ryan</v>
          </cell>
        </row>
        <row r="350">
          <cell r="A350">
            <v>349</v>
          </cell>
          <cell r="B350" t="str">
            <v>Edwardsville Lincoln</v>
          </cell>
          <cell r="C350" t="str">
            <v>Gerstner, Curtis</v>
          </cell>
        </row>
        <row r="351">
          <cell r="A351">
            <v>350</v>
          </cell>
          <cell r="B351" t="str">
            <v>Edwardsville Lincoln</v>
          </cell>
          <cell r="C351" t="str">
            <v>Gielingh, Jop</v>
          </cell>
        </row>
        <row r="352">
          <cell r="A352">
            <v>351</v>
          </cell>
          <cell r="B352" t="str">
            <v>Edwardsville Lincoln</v>
          </cell>
          <cell r="C352" t="str">
            <v>Gruben, Henry</v>
          </cell>
        </row>
        <row r="353">
          <cell r="A353">
            <v>352</v>
          </cell>
          <cell r="B353" t="str">
            <v>Edwardsville Lincoln</v>
          </cell>
          <cell r="C353" t="str">
            <v>Hillmer, Dylan</v>
          </cell>
        </row>
        <row r="354">
          <cell r="A354">
            <v>353</v>
          </cell>
          <cell r="B354" t="str">
            <v>Edwardsville Lincoln</v>
          </cell>
          <cell r="C354" t="str">
            <v>Hyten, Will</v>
          </cell>
        </row>
        <row r="355">
          <cell r="A355">
            <v>354</v>
          </cell>
          <cell r="B355" t="str">
            <v>Edwardsville Lincoln</v>
          </cell>
          <cell r="C355" t="str">
            <v>James, Hunter</v>
          </cell>
        </row>
        <row r="356">
          <cell r="A356">
            <v>355</v>
          </cell>
          <cell r="B356" t="str">
            <v>Edwardsville Lincoln</v>
          </cell>
          <cell r="C356" t="str">
            <v>Komarraju, A.</v>
          </cell>
        </row>
        <row r="357">
          <cell r="A357">
            <v>356</v>
          </cell>
          <cell r="B357" t="str">
            <v>Edwardsville Lincoln</v>
          </cell>
          <cell r="C357" t="str">
            <v>Lunn, Adam</v>
          </cell>
        </row>
        <row r="358">
          <cell r="A358">
            <v>357</v>
          </cell>
          <cell r="B358" t="str">
            <v>Edwardsville Lincoln</v>
          </cell>
          <cell r="C358" t="str">
            <v>McRae, Ian</v>
          </cell>
        </row>
        <row r="359">
          <cell r="A359">
            <v>358</v>
          </cell>
          <cell r="B359" t="str">
            <v>Edwardsville Lincoln</v>
          </cell>
          <cell r="C359" t="str">
            <v>Mink, Drew</v>
          </cell>
        </row>
        <row r="360">
          <cell r="A360">
            <v>359</v>
          </cell>
          <cell r="B360" t="str">
            <v>Edwardsville Lincoln</v>
          </cell>
          <cell r="C360" t="str">
            <v>Noll, Zack</v>
          </cell>
        </row>
        <row r="361">
          <cell r="A361">
            <v>360</v>
          </cell>
          <cell r="B361" t="str">
            <v>Edwardsville Lincoln</v>
          </cell>
          <cell r="C361" t="str">
            <v>Odom, Luke</v>
          </cell>
        </row>
        <row r="362">
          <cell r="A362">
            <v>361</v>
          </cell>
          <cell r="B362" t="str">
            <v>Edwardsville Lincoln</v>
          </cell>
          <cell r="C362" t="str">
            <v>Shabangi, Aleco</v>
          </cell>
        </row>
        <row r="363">
          <cell r="A363">
            <v>362</v>
          </cell>
          <cell r="B363" t="str">
            <v>Edwardsville Lincoln</v>
          </cell>
          <cell r="C363" t="str">
            <v>Shaw, Rory</v>
          </cell>
        </row>
        <row r="364">
          <cell r="A364">
            <v>363</v>
          </cell>
          <cell r="B364" t="str">
            <v>Edwardsville Lincoln</v>
          </cell>
          <cell r="C364" t="str">
            <v>Shustrin, Lane</v>
          </cell>
        </row>
        <row r="365">
          <cell r="A365">
            <v>364</v>
          </cell>
          <cell r="B365" t="str">
            <v>Edwardsville Lincoln</v>
          </cell>
          <cell r="C365" t="str">
            <v>Smith, Andrew</v>
          </cell>
        </row>
        <row r="366">
          <cell r="A366">
            <v>365</v>
          </cell>
          <cell r="B366" t="str">
            <v>Edwardsville Lincoln</v>
          </cell>
          <cell r="C366" t="str">
            <v>Starck, Braden</v>
          </cell>
        </row>
        <row r="367">
          <cell r="A367">
            <v>366</v>
          </cell>
          <cell r="B367" t="str">
            <v>Edwardsville Lincoln</v>
          </cell>
          <cell r="C367" t="str">
            <v>SteinKuehler, M.</v>
          </cell>
        </row>
        <row r="368">
          <cell r="A368">
            <v>367</v>
          </cell>
          <cell r="B368" t="str">
            <v>Edwardsville Lincoln</v>
          </cell>
          <cell r="C368" t="str">
            <v>Welch, Alex</v>
          </cell>
        </row>
        <row r="369">
          <cell r="A369">
            <v>368</v>
          </cell>
          <cell r="B369" t="str">
            <v>Edwardsville Lincoln</v>
          </cell>
          <cell r="C369" t="str">
            <v>Welch, Patrick</v>
          </cell>
        </row>
        <row r="370">
          <cell r="A370">
            <v>369</v>
          </cell>
          <cell r="B370" t="str">
            <v>Edwardsville Lincoln</v>
          </cell>
          <cell r="C370" t="str">
            <v>Welsh, Trevor</v>
          </cell>
        </row>
        <row r="371">
          <cell r="A371">
            <v>370</v>
          </cell>
          <cell r="B371" t="str">
            <v>Edwardsville Lincoln</v>
          </cell>
          <cell r="C371" t="str">
            <v>Wernex, Alex</v>
          </cell>
        </row>
        <row r="372">
          <cell r="A372">
            <v>371</v>
          </cell>
          <cell r="B372" t="str">
            <v>St. Paul Lutheran</v>
          </cell>
          <cell r="C372" t="str">
            <v>Samantha Kilzer</v>
          </cell>
        </row>
        <row r="373">
          <cell r="A373">
            <v>372</v>
          </cell>
          <cell r="B373" t="str">
            <v>Zion Lutheran-Bell.</v>
          </cell>
          <cell r="C373" t="str">
            <v>Caleb Harsin</v>
          </cell>
        </row>
        <row r="374">
          <cell r="A374">
            <v>373</v>
          </cell>
          <cell r="B374" t="str">
            <v>Zion Lutheran-Bell.</v>
          </cell>
          <cell r="C374" t="str">
            <v>Zach Landry</v>
          </cell>
        </row>
        <row r="375">
          <cell r="A375">
            <v>374</v>
          </cell>
          <cell r="B375" t="str">
            <v>Zion Lutheran-Bell.</v>
          </cell>
          <cell r="C375" t="str">
            <v>Justin Goerger</v>
          </cell>
        </row>
        <row r="376">
          <cell r="A376">
            <v>375</v>
          </cell>
          <cell r="B376" t="str">
            <v>Zion Lutheran-Bell.</v>
          </cell>
          <cell r="C376" t="str">
            <v>Christian Brown</v>
          </cell>
        </row>
        <row r="377">
          <cell r="A377">
            <v>376</v>
          </cell>
          <cell r="B377" t="str">
            <v>Zion Lutheran-Bell.</v>
          </cell>
          <cell r="C377" t="str">
            <v>Andrew Combs</v>
          </cell>
        </row>
        <row r="378">
          <cell r="A378">
            <v>377</v>
          </cell>
          <cell r="B378" t="str">
            <v>Zion Lutheran-Bell.</v>
          </cell>
          <cell r="C378" t="str">
            <v>Jack Gray</v>
          </cell>
        </row>
        <row r="379">
          <cell r="A379">
            <v>378</v>
          </cell>
          <cell r="B379" t="str">
            <v>Zion Lutheran-Bell.</v>
          </cell>
          <cell r="C379" t="str">
            <v>Parker McBride</v>
          </cell>
        </row>
        <row r="380">
          <cell r="A380">
            <v>379</v>
          </cell>
          <cell r="B380" t="str">
            <v>Zion Lutheran-Bell.</v>
          </cell>
          <cell r="C380" t="str">
            <v>Evan Wilkerson</v>
          </cell>
        </row>
        <row r="381">
          <cell r="A381">
            <v>380</v>
          </cell>
          <cell r="B381" t="str">
            <v>Zion Lutheran-Bell.</v>
          </cell>
          <cell r="C381" t="str">
            <v>Max Knipp</v>
          </cell>
        </row>
        <row r="382">
          <cell r="A382">
            <v>381</v>
          </cell>
          <cell r="B382" t="str">
            <v>Zion Lutheran-Bell.</v>
          </cell>
          <cell r="C382" t="str">
            <v>Curtis Martin</v>
          </cell>
        </row>
        <row r="383">
          <cell r="A383">
            <v>382</v>
          </cell>
          <cell r="B383" t="str">
            <v>Zion Lutheran-Bell.</v>
          </cell>
          <cell r="C383" t="str">
            <v>Quin Gray</v>
          </cell>
        </row>
        <row r="384">
          <cell r="A384">
            <v>383</v>
          </cell>
          <cell r="B384" t="str">
            <v>Zion Lutheran-Bell.</v>
          </cell>
          <cell r="C384" t="str">
            <v>Max Rodenmeyer</v>
          </cell>
        </row>
        <row r="385">
          <cell r="A385">
            <v>384</v>
          </cell>
          <cell r="B385" t="str">
            <v>Zion Lutheran-Bell.</v>
          </cell>
          <cell r="C385" t="str">
            <v>Jacob Bates</v>
          </cell>
        </row>
        <row r="386">
          <cell r="A386">
            <v>385</v>
          </cell>
          <cell r="B386" t="str">
            <v>Zion Lutheran-Bell.</v>
          </cell>
          <cell r="C386" t="str">
            <v>Annie Knipp</v>
          </cell>
        </row>
        <row r="387">
          <cell r="A387">
            <v>386</v>
          </cell>
          <cell r="B387" t="str">
            <v>Zion Lutheran-Bell.</v>
          </cell>
          <cell r="C387" t="str">
            <v>Kaila Young</v>
          </cell>
        </row>
        <row r="388">
          <cell r="A388">
            <v>387</v>
          </cell>
          <cell r="B388" t="str">
            <v>Zion Lutheran-Bell.</v>
          </cell>
          <cell r="C388" t="str">
            <v>Emma Jordan</v>
          </cell>
        </row>
        <row r="389">
          <cell r="A389">
            <v>388</v>
          </cell>
          <cell r="B389" t="str">
            <v>Zion Lutheran-Bell.</v>
          </cell>
          <cell r="C389" t="str">
            <v>Sydney Korobey</v>
          </cell>
        </row>
        <row r="390">
          <cell r="A390">
            <v>389</v>
          </cell>
          <cell r="B390" t="str">
            <v>Collinsville</v>
          </cell>
          <cell r="C390" t="str">
            <v>Chase Chandler</v>
          </cell>
        </row>
        <row r="391">
          <cell r="A391">
            <v>390</v>
          </cell>
          <cell r="B391" t="str">
            <v>Collinsville</v>
          </cell>
          <cell r="C391" t="str">
            <v>Daylan Frerker</v>
          </cell>
        </row>
        <row r="392">
          <cell r="A392">
            <v>391</v>
          </cell>
          <cell r="B392" t="str">
            <v>Collinsville</v>
          </cell>
          <cell r="C392" t="str">
            <v>Samuel Heintz</v>
          </cell>
        </row>
        <row r="393">
          <cell r="A393">
            <v>392</v>
          </cell>
          <cell r="B393" t="str">
            <v>Collinsville</v>
          </cell>
          <cell r="C393" t="str">
            <v>Chase Hendriex</v>
          </cell>
        </row>
        <row r="394">
          <cell r="A394">
            <v>393</v>
          </cell>
          <cell r="B394" t="str">
            <v>Collinsville</v>
          </cell>
          <cell r="C394" t="str">
            <v>Wes Henze</v>
          </cell>
        </row>
        <row r="395">
          <cell r="A395">
            <v>394</v>
          </cell>
          <cell r="B395" t="str">
            <v>Collinsville</v>
          </cell>
          <cell r="C395" t="str">
            <v>Jack Higgins</v>
          </cell>
        </row>
        <row r="396">
          <cell r="A396">
            <v>395</v>
          </cell>
          <cell r="B396" t="str">
            <v>Collinsville</v>
          </cell>
          <cell r="C396" t="str">
            <v>Isaac Johnson</v>
          </cell>
        </row>
        <row r="397">
          <cell r="A397">
            <v>396</v>
          </cell>
          <cell r="B397" t="str">
            <v>Collinsville</v>
          </cell>
          <cell r="C397" t="str">
            <v>Blakey Jordan</v>
          </cell>
        </row>
        <row r="398">
          <cell r="A398">
            <v>397</v>
          </cell>
          <cell r="B398" t="str">
            <v>Collinsville</v>
          </cell>
          <cell r="C398" t="str">
            <v>Garrett Lee</v>
          </cell>
        </row>
        <row r="399">
          <cell r="A399">
            <v>398</v>
          </cell>
          <cell r="B399" t="str">
            <v>Collinsville</v>
          </cell>
          <cell r="C399" t="str">
            <v>Justin Peterson</v>
          </cell>
        </row>
        <row r="400">
          <cell r="A400">
            <v>399</v>
          </cell>
          <cell r="B400" t="str">
            <v>Collinsville</v>
          </cell>
          <cell r="C400" t="str">
            <v>Blake Risler</v>
          </cell>
        </row>
        <row r="401">
          <cell r="A401">
            <v>400</v>
          </cell>
          <cell r="B401" t="str">
            <v>Collinsville</v>
          </cell>
          <cell r="C401" t="str">
            <v>Austin Roberts</v>
          </cell>
        </row>
        <row r="402">
          <cell r="A402">
            <v>401</v>
          </cell>
          <cell r="B402" t="str">
            <v>Collinsville</v>
          </cell>
          <cell r="C402" t="str">
            <v>Esaul Sanchez</v>
          </cell>
        </row>
        <row r="403">
          <cell r="A403">
            <v>402</v>
          </cell>
          <cell r="B403" t="str">
            <v>Collinsville</v>
          </cell>
          <cell r="C403" t="str">
            <v>Michael Stabley</v>
          </cell>
        </row>
        <row r="404">
          <cell r="A404">
            <v>403</v>
          </cell>
          <cell r="B404" t="str">
            <v>Collinsville</v>
          </cell>
          <cell r="C404" t="str">
            <v>Abigail Dalton</v>
          </cell>
        </row>
        <row r="405">
          <cell r="A405">
            <v>404</v>
          </cell>
          <cell r="B405" t="str">
            <v>Collinsville</v>
          </cell>
          <cell r="C405" t="str">
            <v>Julia Ferguson</v>
          </cell>
        </row>
        <row r="406">
          <cell r="A406">
            <v>405</v>
          </cell>
          <cell r="B406" t="str">
            <v>Collinsville</v>
          </cell>
          <cell r="C406" t="str">
            <v>Jessica Frisbee</v>
          </cell>
        </row>
        <row r="407">
          <cell r="A407">
            <v>406</v>
          </cell>
          <cell r="B407" t="str">
            <v>Collinsville</v>
          </cell>
          <cell r="C407" t="str">
            <v>Jayla Hamilton</v>
          </cell>
        </row>
        <row r="408">
          <cell r="A408">
            <v>407</v>
          </cell>
          <cell r="B408" t="str">
            <v>Collinsville</v>
          </cell>
          <cell r="C408" t="str">
            <v>McKenna Laing</v>
          </cell>
        </row>
        <row r="409">
          <cell r="A409">
            <v>408</v>
          </cell>
          <cell r="B409" t="str">
            <v>Collinsville</v>
          </cell>
          <cell r="C409" t="str">
            <v>Kristyn Mitchell</v>
          </cell>
        </row>
        <row r="410">
          <cell r="A410">
            <v>409</v>
          </cell>
          <cell r="B410" t="str">
            <v>Collinsville</v>
          </cell>
          <cell r="C410" t="str">
            <v>Hannah Olsson</v>
          </cell>
        </row>
        <row r="411">
          <cell r="A411">
            <v>410</v>
          </cell>
          <cell r="B411" t="str">
            <v>Collinsville</v>
          </cell>
          <cell r="C411" t="str">
            <v>Ashley Sanchez</v>
          </cell>
        </row>
        <row r="412">
          <cell r="A412">
            <v>411</v>
          </cell>
          <cell r="B412" t="str">
            <v>Collinsville</v>
          </cell>
          <cell r="C412" t="str">
            <v>Ashlin Spagna</v>
          </cell>
        </row>
        <row r="413">
          <cell r="A413">
            <v>412</v>
          </cell>
          <cell r="B413" t="str">
            <v>Collinsville</v>
          </cell>
          <cell r="C413" t="str">
            <v>Stephani Sukavaty</v>
          </cell>
        </row>
        <row r="414">
          <cell r="A414">
            <v>413</v>
          </cell>
          <cell r="B414" t="str">
            <v>Collinsville</v>
          </cell>
          <cell r="C414" t="str">
            <v>Emily Vanfossen</v>
          </cell>
        </row>
        <row r="415">
          <cell r="A415">
            <v>414</v>
          </cell>
          <cell r="B415" t="str">
            <v>Triad</v>
          </cell>
          <cell r="C415" t="str">
            <v>Logan Abbett</v>
          </cell>
        </row>
        <row r="416">
          <cell r="A416">
            <v>415</v>
          </cell>
          <cell r="B416" t="str">
            <v>Triad</v>
          </cell>
          <cell r="C416" t="str">
            <v>Jayce Barfield</v>
          </cell>
        </row>
        <row r="417">
          <cell r="A417">
            <v>416</v>
          </cell>
          <cell r="B417" t="str">
            <v>Triad</v>
          </cell>
          <cell r="C417" t="str">
            <v>Isaiah Barker</v>
          </cell>
        </row>
        <row r="418">
          <cell r="A418">
            <v>417</v>
          </cell>
          <cell r="B418" t="str">
            <v>Triad</v>
          </cell>
          <cell r="C418" t="str">
            <v xml:space="preserve">Drew Carlock </v>
          </cell>
        </row>
        <row r="419">
          <cell r="A419">
            <v>418</v>
          </cell>
          <cell r="B419" t="str">
            <v>Triad</v>
          </cell>
          <cell r="C419" t="str">
            <v>Aaron Foster</v>
          </cell>
        </row>
        <row r="420">
          <cell r="A420">
            <v>419</v>
          </cell>
          <cell r="B420" t="str">
            <v>Triad</v>
          </cell>
          <cell r="C420" t="str">
            <v>Will Hancock</v>
          </cell>
        </row>
        <row r="421">
          <cell r="A421">
            <v>420</v>
          </cell>
          <cell r="B421" t="str">
            <v>Triad</v>
          </cell>
          <cell r="C421" t="str">
            <v>Seth Martin</v>
          </cell>
        </row>
        <row r="422">
          <cell r="A422">
            <v>421</v>
          </cell>
          <cell r="B422" t="str">
            <v>Triad</v>
          </cell>
          <cell r="C422" t="str">
            <v>Zach Rose</v>
          </cell>
        </row>
        <row r="423">
          <cell r="A423">
            <v>422</v>
          </cell>
          <cell r="B423" t="str">
            <v>Triad</v>
          </cell>
          <cell r="C423" t="str">
            <v>Jared Speer</v>
          </cell>
        </row>
        <row r="424">
          <cell r="A424">
            <v>423</v>
          </cell>
          <cell r="B424" t="str">
            <v>Triad</v>
          </cell>
          <cell r="C424" t="str">
            <v>Carson Talluer</v>
          </cell>
        </row>
        <row r="425">
          <cell r="A425">
            <v>424</v>
          </cell>
          <cell r="B425" t="str">
            <v>Triad</v>
          </cell>
          <cell r="C425" t="str">
            <v>Ted Tierrnann</v>
          </cell>
        </row>
        <row r="426">
          <cell r="A426">
            <v>425</v>
          </cell>
          <cell r="B426" t="str">
            <v>Triad</v>
          </cell>
          <cell r="C426" t="str">
            <v>Hayden Windsor</v>
          </cell>
        </row>
        <row r="427">
          <cell r="A427">
            <v>426</v>
          </cell>
          <cell r="B427" t="str">
            <v>Triad</v>
          </cell>
          <cell r="C427" t="str">
            <v>Alec Yager</v>
          </cell>
        </row>
        <row r="428">
          <cell r="A428">
            <v>427</v>
          </cell>
          <cell r="B428" t="str">
            <v>Triad</v>
          </cell>
          <cell r="C428" t="str">
            <v>John Barberis</v>
          </cell>
        </row>
        <row r="429">
          <cell r="A429">
            <v>428</v>
          </cell>
          <cell r="B429" t="str">
            <v>Triad</v>
          </cell>
          <cell r="C429" t="str">
            <v>Daniel Carbajal</v>
          </cell>
        </row>
        <row r="430">
          <cell r="A430">
            <v>429</v>
          </cell>
          <cell r="B430" t="str">
            <v>Triad</v>
          </cell>
          <cell r="C430" t="str">
            <v>Colton Clark</v>
          </cell>
        </row>
        <row r="431">
          <cell r="A431">
            <v>430</v>
          </cell>
          <cell r="B431" t="str">
            <v>Triad</v>
          </cell>
          <cell r="C431" t="str">
            <v>Luke Cox</v>
          </cell>
        </row>
        <row r="432">
          <cell r="A432">
            <v>431</v>
          </cell>
          <cell r="B432" t="str">
            <v>Triad</v>
          </cell>
          <cell r="C432" t="str">
            <v>Jacob Earick</v>
          </cell>
        </row>
        <row r="433">
          <cell r="A433">
            <v>432</v>
          </cell>
          <cell r="B433" t="str">
            <v>Triad</v>
          </cell>
          <cell r="C433" t="str">
            <v>Noble Elliot</v>
          </cell>
        </row>
        <row r="434">
          <cell r="A434">
            <v>433</v>
          </cell>
          <cell r="B434" t="str">
            <v>Triad</v>
          </cell>
          <cell r="C434" t="str">
            <v>Michael Tentis</v>
          </cell>
        </row>
        <row r="435">
          <cell r="A435">
            <v>434</v>
          </cell>
          <cell r="B435" t="str">
            <v>Triad</v>
          </cell>
          <cell r="C435" t="str">
            <v>Ben Walter</v>
          </cell>
        </row>
        <row r="436">
          <cell r="A436">
            <v>435</v>
          </cell>
          <cell r="B436" t="str">
            <v>Triad</v>
          </cell>
          <cell r="C436" t="str">
            <v>Jarod Willis</v>
          </cell>
        </row>
        <row r="437">
          <cell r="A437">
            <v>436</v>
          </cell>
          <cell r="B437" t="str">
            <v>Triad</v>
          </cell>
          <cell r="C437" t="str">
            <v>Nate Winslow</v>
          </cell>
        </row>
        <row r="438">
          <cell r="A438">
            <v>437</v>
          </cell>
          <cell r="B438" t="str">
            <v>Triad</v>
          </cell>
          <cell r="C438" t="str">
            <v>Cameron Woods</v>
          </cell>
        </row>
        <row r="439">
          <cell r="A439">
            <v>438</v>
          </cell>
          <cell r="B439" t="str">
            <v>Triad</v>
          </cell>
          <cell r="C439" t="str">
            <v>Drake Blier</v>
          </cell>
        </row>
        <row r="440">
          <cell r="A440">
            <v>439</v>
          </cell>
          <cell r="B440" t="str">
            <v>Triad</v>
          </cell>
          <cell r="C440" t="str">
            <v>Ross Busher</v>
          </cell>
        </row>
        <row r="441">
          <cell r="A441">
            <v>440</v>
          </cell>
          <cell r="B441" t="str">
            <v>Triad</v>
          </cell>
          <cell r="C441" t="str">
            <v>Jaden Henderson</v>
          </cell>
        </row>
        <row r="442">
          <cell r="A442">
            <v>441</v>
          </cell>
          <cell r="B442" t="str">
            <v>Triad</v>
          </cell>
          <cell r="C442" t="str">
            <v>Elliot McAtee</v>
          </cell>
        </row>
        <row r="443">
          <cell r="A443">
            <v>442</v>
          </cell>
          <cell r="B443" t="str">
            <v>Triad</v>
          </cell>
          <cell r="C443" t="str">
            <v>Tyler Miller</v>
          </cell>
        </row>
        <row r="444">
          <cell r="A444">
            <v>443</v>
          </cell>
          <cell r="B444" t="str">
            <v>Triad</v>
          </cell>
          <cell r="C444" t="str">
            <v>Caleb Rutz</v>
          </cell>
        </row>
        <row r="445">
          <cell r="A445">
            <v>444</v>
          </cell>
          <cell r="B445" t="str">
            <v>Triad</v>
          </cell>
          <cell r="C445" t="str">
            <v>Chance Siep</v>
          </cell>
        </row>
        <row r="446">
          <cell r="A446">
            <v>445</v>
          </cell>
          <cell r="B446" t="str">
            <v>Triad</v>
          </cell>
          <cell r="C446" t="str">
            <v>Josh Smith</v>
          </cell>
        </row>
        <row r="447">
          <cell r="A447">
            <v>446</v>
          </cell>
          <cell r="B447" t="str">
            <v>Triad</v>
          </cell>
          <cell r="C447" t="str">
            <v>Brady Twyman</v>
          </cell>
        </row>
        <row r="448">
          <cell r="A448">
            <v>447</v>
          </cell>
          <cell r="B448" t="str">
            <v>Triad</v>
          </cell>
          <cell r="C448" t="str">
            <v>Ryan Wyatt</v>
          </cell>
        </row>
        <row r="449">
          <cell r="A449">
            <v>448</v>
          </cell>
          <cell r="B449" t="str">
            <v>Triad</v>
          </cell>
          <cell r="C449" t="str">
            <v>Melissa Kafer</v>
          </cell>
        </row>
        <row r="450">
          <cell r="A450">
            <v>449</v>
          </cell>
          <cell r="B450" t="str">
            <v>Triad</v>
          </cell>
          <cell r="C450" t="str">
            <v>Megan Jenkins</v>
          </cell>
        </row>
        <row r="451">
          <cell r="A451">
            <v>450</v>
          </cell>
          <cell r="B451" t="str">
            <v>Triad</v>
          </cell>
          <cell r="C451" t="str">
            <v>Riley Schreck</v>
          </cell>
        </row>
        <row r="452">
          <cell r="A452">
            <v>451</v>
          </cell>
          <cell r="B452" t="str">
            <v>Triad</v>
          </cell>
          <cell r="C452" t="str">
            <v>Alexa Seger</v>
          </cell>
        </row>
        <row r="453">
          <cell r="A453">
            <v>452</v>
          </cell>
          <cell r="B453" t="str">
            <v>Triad</v>
          </cell>
          <cell r="C453" t="str">
            <v>Jordan Barberis</v>
          </cell>
        </row>
        <row r="454">
          <cell r="A454">
            <v>453</v>
          </cell>
          <cell r="B454" t="str">
            <v>Triad</v>
          </cell>
          <cell r="C454" t="str">
            <v>Alyssa Luna</v>
          </cell>
        </row>
        <row r="455">
          <cell r="A455">
            <v>454</v>
          </cell>
          <cell r="B455" t="str">
            <v>Triad</v>
          </cell>
          <cell r="C455" t="str">
            <v>Lauren McCurley</v>
          </cell>
        </row>
        <row r="456">
          <cell r="A456">
            <v>455</v>
          </cell>
          <cell r="B456" t="str">
            <v>Triad</v>
          </cell>
          <cell r="C456" t="str">
            <v>Alexis Miller</v>
          </cell>
        </row>
        <row r="457">
          <cell r="A457">
            <v>456</v>
          </cell>
          <cell r="B457" t="str">
            <v>Triad</v>
          </cell>
          <cell r="C457" t="str">
            <v>Jessica Piper</v>
          </cell>
        </row>
        <row r="458">
          <cell r="A458">
            <v>457</v>
          </cell>
          <cell r="B458" t="str">
            <v>Triad</v>
          </cell>
          <cell r="C458" t="str">
            <v>Alyssaa Postma</v>
          </cell>
        </row>
        <row r="459">
          <cell r="A459">
            <v>458</v>
          </cell>
          <cell r="B459" t="str">
            <v>Triad</v>
          </cell>
          <cell r="C459" t="str">
            <v>Chloe Sax</v>
          </cell>
        </row>
        <row r="460">
          <cell r="A460">
            <v>459</v>
          </cell>
          <cell r="B460" t="str">
            <v>Triad</v>
          </cell>
          <cell r="C460" t="str">
            <v>Lydia Smith</v>
          </cell>
        </row>
        <row r="461">
          <cell r="A461">
            <v>460</v>
          </cell>
          <cell r="B461" t="str">
            <v>Triad</v>
          </cell>
          <cell r="C461" t="str">
            <v>Jordyn Barnes</v>
          </cell>
        </row>
        <row r="462">
          <cell r="A462">
            <v>461</v>
          </cell>
          <cell r="B462" t="str">
            <v>Triad</v>
          </cell>
          <cell r="C462" t="str">
            <v>Jocelyn Bruss</v>
          </cell>
        </row>
        <row r="463">
          <cell r="A463">
            <v>462</v>
          </cell>
          <cell r="B463" t="str">
            <v>Triad</v>
          </cell>
          <cell r="C463" t="str">
            <v>Allison Dempsey</v>
          </cell>
        </row>
        <row r="464">
          <cell r="A464">
            <v>463</v>
          </cell>
          <cell r="B464" t="str">
            <v>Triad</v>
          </cell>
          <cell r="C464" t="str">
            <v>Alayna Ellis</v>
          </cell>
        </row>
        <row r="465">
          <cell r="A465">
            <v>464</v>
          </cell>
          <cell r="B465" t="str">
            <v>Triad</v>
          </cell>
          <cell r="C465" t="str">
            <v>Sidney Gagnon</v>
          </cell>
        </row>
        <row r="466">
          <cell r="A466">
            <v>465</v>
          </cell>
          <cell r="B466" t="str">
            <v>Triad</v>
          </cell>
          <cell r="C466" t="str">
            <v>Grace George</v>
          </cell>
        </row>
        <row r="467">
          <cell r="A467">
            <v>466</v>
          </cell>
          <cell r="B467" t="str">
            <v>Triad</v>
          </cell>
          <cell r="C467" t="str">
            <v>Grace Grapperhaus</v>
          </cell>
        </row>
        <row r="468">
          <cell r="A468">
            <v>467</v>
          </cell>
          <cell r="B468" t="str">
            <v>Triad</v>
          </cell>
          <cell r="C468" t="str">
            <v>Faith Grapperhaus</v>
          </cell>
        </row>
        <row r="469">
          <cell r="A469">
            <v>468</v>
          </cell>
          <cell r="B469" t="str">
            <v>Triad</v>
          </cell>
          <cell r="C469" t="str">
            <v>Mackenzie Hall</v>
          </cell>
        </row>
        <row r="470">
          <cell r="A470">
            <v>469</v>
          </cell>
          <cell r="B470" t="str">
            <v>Triad</v>
          </cell>
          <cell r="C470" t="str">
            <v>Sydney Hartoin</v>
          </cell>
        </row>
        <row r="471">
          <cell r="A471">
            <v>470</v>
          </cell>
          <cell r="B471" t="str">
            <v>Triad</v>
          </cell>
          <cell r="C471" t="str">
            <v>Elizabeth Jones-Smith</v>
          </cell>
        </row>
        <row r="472">
          <cell r="A472">
            <v>471</v>
          </cell>
          <cell r="B472" t="str">
            <v>Triad</v>
          </cell>
          <cell r="C472" t="str">
            <v>Alyssa Kowalski</v>
          </cell>
        </row>
        <row r="473">
          <cell r="A473">
            <v>472</v>
          </cell>
          <cell r="B473" t="str">
            <v>Roxana</v>
          </cell>
          <cell r="C473" t="str">
            <v>Jaidyn Peebles</v>
          </cell>
        </row>
        <row r="474">
          <cell r="A474">
            <v>473</v>
          </cell>
          <cell r="B474" t="str">
            <v>Roxana</v>
          </cell>
          <cell r="C474" t="str">
            <v>Michaela Tarpley</v>
          </cell>
        </row>
        <row r="475">
          <cell r="A475">
            <v>474</v>
          </cell>
          <cell r="B475" t="str">
            <v>Roxana</v>
          </cell>
          <cell r="C475" t="str">
            <v>Victoria Tarpley</v>
          </cell>
        </row>
        <row r="476">
          <cell r="A476">
            <v>475</v>
          </cell>
          <cell r="B476" t="str">
            <v>Roxana</v>
          </cell>
          <cell r="C476" t="str">
            <v>Emma Cress</v>
          </cell>
        </row>
        <row r="477">
          <cell r="A477">
            <v>476</v>
          </cell>
          <cell r="B477" t="str">
            <v>Roxana</v>
          </cell>
          <cell r="C477" t="str">
            <v>Alyssa Mendoza</v>
          </cell>
        </row>
        <row r="478">
          <cell r="A478">
            <v>477</v>
          </cell>
          <cell r="B478" t="str">
            <v>Roxana</v>
          </cell>
          <cell r="C478" t="str">
            <v>Cloe Copeland</v>
          </cell>
        </row>
        <row r="479">
          <cell r="A479">
            <v>478</v>
          </cell>
          <cell r="B479" t="str">
            <v>Roxana</v>
          </cell>
          <cell r="C479" t="str">
            <v>Katlyn Edwards</v>
          </cell>
        </row>
        <row r="480">
          <cell r="A480">
            <v>479</v>
          </cell>
          <cell r="B480" t="str">
            <v>Roxana</v>
          </cell>
          <cell r="C480" t="str">
            <v>Valerie Nyswonger</v>
          </cell>
        </row>
        <row r="481">
          <cell r="A481">
            <v>480</v>
          </cell>
          <cell r="B481" t="str">
            <v>Roxana</v>
          </cell>
          <cell r="C481" t="str">
            <v>Jennifer Whetzel</v>
          </cell>
        </row>
        <row r="482">
          <cell r="A482">
            <v>481</v>
          </cell>
          <cell r="B482" t="str">
            <v>Roxana</v>
          </cell>
          <cell r="C482" t="str">
            <v xml:space="preserve">Halle Davis </v>
          </cell>
        </row>
        <row r="483">
          <cell r="A483">
            <v>482</v>
          </cell>
          <cell r="B483" t="str">
            <v>Roxana</v>
          </cell>
          <cell r="C483" t="str">
            <v>Macie Lucas</v>
          </cell>
        </row>
        <row r="484">
          <cell r="A484">
            <v>483</v>
          </cell>
          <cell r="B484" t="str">
            <v>Roxana</v>
          </cell>
          <cell r="C484" t="str">
            <v>Meghan Mora</v>
          </cell>
        </row>
        <row r="485">
          <cell r="A485">
            <v>484</v>
          </cell>
          <cell r="B485" t="str">
            <v>Roxana</v>
          </cell>
          <cell r="C485" t="str">
            <v>Lexi Ryan</v>
          </cell>
        </row>
        <row r="486">
          <cell r="A486">
            <v>485</v>
          </cell>
          <cell r="B486" t="str">
            <v>Roxana</v>
          </cell>
          <cell r="C486" t="str">
            <v>Cayla Fansher</v>
          </cell>
        </row>
        <row r="487">
          <cell r="A487">
            <v>486</v>
          </cell>
          <cell r="B487" t="str">
            <v>Roxana</v>
          </cell>
          <cell r="C487" t="str">
            <v>Madison Herrin</v>
          </cell>
        </row>
        <row r="488">
          <cell r="A488">
            <v>487</v>
          </cell>
          <cell r="B488" t="str">
            <v>Roxana</v>
          </cell>
          <cell r="C488" t="str">
            <v>Drew Campbell</v>
          </cell>
        </row>
        <row r="489">
          <cell r="A489">
            <v>488</v>
          </cell>
          <cell r="B489" t="str">
            <v>Roxana</v>
          </cell>
          <cell r="C489" t="str">
            <v>Sam Edwards</v>
          </cell>
        </row>
        <row r="490">
          <cell r="A490">
            <v>489</v>
          </cell>
          <cell r="B490" t="str">
            <v>Edw. Trinity</v>
          </cell>
          <cell r="C490" t="str">
            <v>Jonah Wilson</v>
          </cell>
        </row>
        <row r="491">
          <cell r="A491">
            <v>490</v>
          </cell>
          <cell r="B491" t="str">
            <v>Edw. Trinity</v>
          </cell>
          <cell r="C491" t="str">
            <v>Noah Landers</v>
          </cell>
        </row>
        <row r="492">
          <cell r="A492">
            <v>491</v>
          </cell>
          <cell r="B492" t="str">
            <v>Edw. Trinity</v>
          </cell>
          <cell r="C492" t="str">
            <v>Ben Brakehane</v>
          </cell>
        </row>
        <row r="493">
          <cell r="A493">
            <v>492</v>
          </cell>
          <cell r="B493" t="str">
            <v>Edw. Trinity</v>
          </cell>
          <cell r="C493" t="str">
            <v>Chase Hall</v>
          </cell>
        </row>
        <row r="494">
          <cell r="A494">
            <v>493</v>
          </cell>
          <cell r="B494" t="str">
            <v>Edw. Trinity</v>
          </cell>
          <cell r="C494" t="str">
            <v>Elliott Wilson</v>
          </cell>
        </row>
        <row r="495">
          <cell r="A495">
            <v>494</v>
          </cell>
          <cell r="B495" t="str">
            <v>Highland</v>
          </cell>
          <cell r="C495" t="str">
            <v>Katelyn Marti</v>
          </cell>
        </row>
        <row r="496">
          <cell r="A496">
            <v>495</v>
          </cell>
          <cell r="B496" t="str">
            <v>Highland</v>
          </cell>
          <cell r="C496" t="str">
            <v>Samntha Hengehold</v>
          </cell>
        </row>
        <row r="497">
          <cell r="A497">
            <v>496</v>
          </cell>
          <cell r="B497" t="str">
            <v>Highland</v>
          </cell>
          <cell r="C497" t="str">
            <v>Jessica Borrow</v>
          </cell>
        </row>
        <row r="498">
          <cell r="A498">
            <v>497</v>
          </cell>
          <cell r="B498" t="str">
            <v>Highland</v>
          </cell>
          <cell r="C498" t="str">
            <v>Galena Stewart</v>
          </cell>
        </row>
        <row r="499">
          <cell r="A499">
            <v>498</v>
          </cell>
          <cell r="B499" t="str">
            <v>Highland</v>
          </cell>
          <cell r="C499" t="str">
            <v>Ellie Brown</v>
          </cell>
        </row>
        <row r="500">
          <cell r="A500">
            <v>499</v>
          </cell>
          <cell r="B500" t="str">
            <v>Highland</v>
          </cell>
          <cell r="C500" t="str">
            <v>Mae Riffel</v>
          </cell>
        </row>
        <row r="501">
          <cell r="A501">
            <v>500</v>
          </cell>
          <cell r="B501" t="str">
            <v>Highland</v>
          </cell>
          <cell r="C501" t="str">
            <v>Lily Becker</v>
          </cell>
        </row>
        <row r="502">
          <cell r="A502">
            <v>501</v>
          </cell>
          <cell r="B502" t="str">
            <v>Highland</v>
          </cell>
          <cell r="C502" t="str">
            <v>Tess Korte</v>
          </cell>
        </row>
        <row r="503">
          <cell r="A503">
            <v>502</v>
          </cell>
          <cell r="B503" t="str">
            <v>Highland</v>
          </cell>
          <cell r="C503" t="str">
            <v>Julia Loeh</v>
          </cell>
        </row>
        <row r="504">
          <cell r="A504">
            <v>503</v>
          </cell>
          <cell r="B504" t="str">
            <v>Highland</v>
          </cell>
          <cell r="C504" t="str">
            <v>Carly Rakers</v>
          </cell>
        </row>
        <row r="505">
          <cell r="A505">
            <v>504</v>
          </cell>
          <cell r="B505" t="str">
            <v>Highland</v>
          </cell>
          <cell r="C505" t="str">
            <v>Erika Plage</v>
          </cell>
        </row>
        <row r="506">
          <cell r="A506">
            <v>505</v>
          </cell>
          <cell r="B506" t="str">
            <v>Highland</v>
          </cell>
          <cell r="C506" t="str">
            <v>Kealy Korte</v>
          </cell>
        </row>
        <row r="507">
          <cell r="A507">
            <v>506</v>
          </cell>
          <cell r="B507" t="str">
            <v>Highland</v>
          </cell>
          <cell r="C507" t="str">
            <v>Reagan Crask</v>
          </cell>
        </row>
        <row r="508">
          <cell r="A508">
            <v>507</v>
          </cell>
          <cell r="B508" t="str">
            <v>Highland</v>
          </cell>
          <cell r="C508" t="str">
            <v>Chloe Marti</v>
          </cell>
        </row>
        <row r="509">
          <cell r="A509">
            <v>508</v>
          </cell>
          <cell r="B509" t="str">
            <v>Highland</v>
          </cell>
          <cell r="C509" t="str">
            <v>Sara Kampwerth</v>
          </cell>
        </row>
        <row r="510">
          <cell r="A510">
            <v>509</v>
          </cell>
          <cell r="B510" t="str">
            <v>Highland</v>
          </cell>
          <cell r="C510" t="str">
            <v>Allie Kramer</v>
          </cell>
        </row>
        <row r="511">
          <cell r="A511">
            <v>510</v>
          </cell>
          <cell r="B511" t="str">
            <v>Highland</v>
          </cell>
          <cell r="C511" t="str">
            <v>Jennifer Yung</v>
          </cell>
        </row>
        <row r="512">
          <cell r="A512">
            <v>511</v>
          </cell>
          <cell r="B512" t="str">
            <v>Highland</v>
          </cell>
          <cell r="C512" t="str">
            <v>Meredith Kleinmann</v>
          </cell>
        </row>
        <row r="513">
          <cell r="A513">
            <v>512</v>
          </cell>
          <cell r="B513" t="str">
            <v>Highland</v>
          </cell>
          <cell r="C513" t="str">
            <v>Hannah Kernan</v>
          </cell>
        </row>
        <row r="514">
          <cell r="A514">
            <v>513</v>
          </cell>
          <cell r="B514" t="str">
            <v>Highland</v>
          </cell>
          <cell r="C514" t="str">
            <v>Adrian Willie</v>
          </cell>
        </row>
        <row r="515">
          <cell r="A515">
            <v>514</v>
          </cell>
          <cell r="B515" t="str">
            <v>Highland</v>
          </cell>
          <cell r="C515" t="str">
            <v>Grace Meyer</v>
          </cell>
        </row>
        <row r="516">
          <cell r="A516">
            <v>515</v>
          </cell>
          <cell r="B516" t="str">
            <v>Highland</v>
          </cell>
          <cell r="C516" t="str">
            <v>Lexie Korte</v>
          </cell>
        </row>
        <row r="517">
          <cell r="A517">
            <v>516</v>
          </cell>
          <cell r="B517" t="str">
            <v>Highland</v>
          </cell>
          <cell r="C517" t="str">
            <v>Alex Thies</v>
          </cell>
        </row>
        <row r="518">
          <cell r="A518">
            <v>517</v>
          </cell>
          <cell r="B518" t="str">
            <v>Highland</v>
          </cell>
          <cell r="C518" t="str">
            <v>Eve Sugg</v>
          </cell>
        </row>
        <row r="519">
          <cell r="A519">
            <v>518</v>
          </cell>
          <cell r="B519" t="str">
            <v>Highland</v>
          </cell>
          <cell r="C519" t="str">
            <v>Paige Schaible</v>
          </cell>
        </row>
        <row r="520">
          <cell r="A520">
            <v>519</v>
          </cell>
          <cell r="B520" t="str">
            <v>Highland</v>
          </cell>
          <cell r="C520" t="str">
            <v>Claire Korte</v>
          </cell>
        </row>
        <row r="521">
          <cell r="A521">
            <v>520</v>
          </cell>
          <cell r="B521" t="str">
            <v>Highland</v>
          </cell>
          <cell r="C521" t="str">
            <v>Nora Thiems</v>
          </cell>
        </row>
        <row r="522">
          <cell r="A522">
            <v>521</v>
          </cell>
          <cell r="B522" t="str">
            <v>Highland</v>
          </cell>
          <cell r="C522" t="str">
            <v>Karlie Hooton</v>
          </cell>
        </row>
        <row r="523">
          <cell r="A523">
            <v>522</v>
          </cell>
          <cell r="B523" t="str">
            <v>Highland</v>
          </cell>
          <cell r="C523" t="str">
            <v>Mackencie Myer</v>
          </cell>
        </row>
        <row r="524">
          <cell r="A524">
            <v>523</v>
          </cell>
          <cell r="B524" t="str">
            <v>Highland</v>
          </cell>
          <cell r="C524" t="str">
            <v>Maggie VonHatten</v>
          </cell>
        </row>
        <row r="525">
          <cell r="A525">
            <v>524</v>
          </cell>
          <cell r="B525" t="str">
            <v>Highland</v>
          </cell>
          <cell r="C525" t="str">
            <v>Brianne Barbee</v>
          </cell>
        </row>
        <row r="526">
          <cell r="A526">
            <v>525</v>
          </cell>
          <cell r="B526" t="str">
            <v>Highland</v>
          </cell>
          <cell r="C526" t="str">
            <v>Jenna Fenton</v>
          </cell>
        </row>
        <row r="527">
          <cell r="A527">
            <v>526</v>
          </cell>
          <cell r="B527" t="str">
            <v>Highland</v>
          </cell>
          <cell r="C527" t="str">
            <v>Kate Ziegler</v>
          </cell>
        </row>
        <row r="528">
          <cell r="A528">
            <v>527</v>
          </cell>
          <cell r="B528" t="str">
            <v>Highland</v>
          </cell>
          <cell r="C528" t="str">
            <v>MaKenna Scholl</v>
          </cell>
        </row>
        <row r="529">
          <cell r="A529">
            <v>528</v>
          </cell>
          <cell r="B529" t="str">
            <v>Highland</v>
          </cell>
          <cell r="C529" t="str">
            <v>Lexi Rose</v>
          </cell>
        </row>
        <row r="530">
          <cell r="A530">
            <v>529</v>
          </cell>
          <cell r="B530" t="str">
            <v>Highland</v>
          </cell>
          <cell r="C530" t="str">
            <v>Eden Imming</v>
          </cell>
        </row>
        <row r="531">
          <cell r="A531">
            <v>530</v>
          </cell>
          <cell r="B531" t="str">
            <v>Highland</v>
          </cell>
          <cell r="C531" t="str">
            <v>Nevaeh Brown</v>
          </cell>
        </row>
        <row r="532">
          <cell r="A532">
            <v>531</v>
          </cell>
          <cell r="B532" t="str">
            <v>Highland</v>
          </cell>
          <cell r="C532" t="str">
            <v>Carly Robertson</v>
          </cell>
        </row>
        <row r="533">
          <cell r="A533">
            <v>532</v>
          </cell>
          <cell r="B533" t="str">
            <v>Highland</v>
          </cell>
          <cell r="C533" t="str">
            <v>Taylor Miler</v>
          </cell>
        </row>
        <row r="534">
          <cell r="A534">
            <v>533</v>
          </cell>
          <cell r="B534" t="str">
            <v>Highland</v>
          </cell>
          <cell r="C534" t="str">
            <v>Ashlyn Klucker</v>
          </cell>
        </row>
        <row r="535">
          <cell r="A535">
            <v>534</v>
          </cell>
          <cell r="B535" t="str">
            <v>Highland</v>
          </cell>
          <cell r="C535" t="str">
            <v>Samantha Mueller</v>
          </cell>
        </row>
        <row r="536">
          <cell r="A536">
            <v>535</v>
          </cell>
          <cell r="B536" t="str">
            <v>Highland</v>
          </cell>
          <cell r="C536" t="str">
            <v>Isaac Jones</v>
          </cell>
        </row>
        <row r="537">
          <cell r="A537">
            <v>536</v>
          </cell>
          <cell r="B537" t="str">
            <v>Highland</v>
          </cell>
          <cell r="C537" t="str">
            <v>Easton Rosen</v>
          </cell>
        </row>
        <row r="538">
          <cell r="A538">
            <v>537</v>
          </cell>
          <cell r="B538" t="str">
            <v>Highland</v>
          </cell>
          <cell r="C538" t="str">
            <v>Nathan Hately</v>
          </cell>
        </row>
        <row r="539">
          <cell r="A539">
            <v>538</v>
          </cell>
          <cell r="B539" t="str">
            <v>Highland</v>
          </cell>
          <cell r="C539" t="str">
            <v>Josh Loeh</v>
          </cell>
        </row>
        <row r="540">
          <cell r="A540">
            <v>539</v>
          </cell>
          <cell r="B540" t="str">
            <v>Highland</v>
          </cell>
          <cell r="C540" t="str">
            <v>Zach Linhart</v>
          </cell>
        </row>
        <row r="541">
          <cell r="A541">
            <v>540</v>
          </cell>
          <cell r="B541" t="str">
            <v>Highland</v>
          </cell>
          <cell r="C541" t="str">
            <v>Bryce Kirsch</v>
          </cell>
        </row>
        <row r="542">
          <cell r="A542">
            <v>541</v>
          </cell>
          <cell r="B542" t="str">
            <v>Highland</v>
          </cell>
          <cell r="C542" t="str">
            <v>Brandon Caterberry</v>
          </cell>
        </row>
        <row r="543">
          <cell r="A543">
            <v>542</v>
          </cell>
          <cell r="B543" t="str">
            <v>Highland</v>
          </cell>
          <cell r="C543" t="str">
            <v>Jack Beiermann</v>
          </cell>
        </row>
        <row r="544">
          <cell r="A544">
            <v>543</v>
          </cell>
          <cell r="B544" t="str">
            <v>Highland</v>
          </cell>
          <cell r="C544" t="str">
            <v>Austin Roach</v>
          </cell>
        </row>
        <row r="545">
          <cell r="A545">
            <v>544</v>
          </cell>
          <cell r="B545" t="str">
            <v>Highland</v>
          </cell>
          <cell r="C545" t="str">
            <v>Blake Gaddis</v>
          </cell>
        </row>
        <row r="546">
          <cell r="A546">
            <v>545</v>
          </cell>
          <cell r="B546" t="str">
            <v>Highland</v>
          </cell>
          <cell r="C546" t="str">
            <v>Jayce Kusterman</v>
          </cell>
        </row>
        <row r="547">
          <cell r="A547">
            <v>546</v>
          </cell>
          <cell r="B547" t="str">
            <v>Highland</v>
          </cell>
          <cell r="C547" t="str">
            <v>Nigel Bennet</v>
          </cell>
        </row>
        <row r="548">
          <cell r="A548">
            <v>547</v>
          </cell>
          <cell r="B548" t="str">
            <v>Highland</v>
          </cell>
          <cell r="C548" t="str">
            <v>Cameron Mortland</v>
          </cell>
        </row>
        <row r="549">
          <cell r="A549">
            <v>548</v>
          </cell>
          <cell r="B549" t="str">
            <v>Highland</v>
          </cell>
          <cell r="C549" t="str">
            <v>Tanner Burke</v>
          </cell>
        </row>
        <row r="550">
          <cell r="A550">
            <v>549</v>
          </cell>
          <cell r="B550" t="str">
            <v>Highland</v>
          </cell>
          <cell r="C550" t="str">
            <v>Evan Dapkus</v>
          </cell>
        </row>
        <row r="551">
          <cell r="A551">
            <v>550</v>
          </cell>
          <cell r="B551" t="str">
            <v>Highland</v>
          </cell>
          <cell r="C551" t="str">
            <v>Jacob Lyons</v>
          </cell>
        </row>
        <row r="552">
          <cell r="A552">
            <v>551</v>
          </cell>
          <cell r="B552" t="str">
            <v>Highland</v>
          </cell>
          <cell r="C552" t="str">
            <v>Cole Goodall</v>
          </cell>
        </row>
        <row r="553">
          <cell r="A553">
            <v>552</v>
          </cell>
          <cell r="B553" t="str">
            <v>Highland</v>
          </cell>
          <cell r="C553" t="str">
            <v>JD Camillo</v>
          </cell>
        </row>
        <row r="554">
          <cell r="A554">
            <v>553</v>
          </cell>
          <cell r="B554" t="str">
            <v>Highland</v>
          </cell>
          <cell r="C554" t="str">
            <v>Lucas Dillow</v>
          </cell>
        </row>
        <row r="555">
          <cell r="A555">
            <v>554</v>
          </cell>
          <cell r="B555" t="str">
            <v>Highland</v>
          </cell>
          <cell r="C555" t="str">
            <v>Connor Miller</v>
          </cell>
        </row>
        <row r="556">
          <cell r="A556">
            <v>555</v>
          </cell>
          <cell r="B556" t="str">
            <v>Highland</v>
          </cell>
          <cell r="C556" t="str">
            <v>Tom Nyquist</v>
          </cell>
        </row>
        <row r="557">
          <cell r="A557">
            <v>556</v>
          </cell>
          <cell r="B557" t="str">
            <v>Highland</v>
          </cell>
          <cell r="C557" t="str">
            <v>Jonathan Pena</v>
          </cell>
        </row>
        <row r="558">
          <cell r="A558">
            <v>557</v>
          </cell>
          <cell r="B558" t="str">
            <v>Highland</v>
          </cell>
          <cell r="C558" t="str">
            <v>Jarrett Tebbe</v>
          </cell>
        </row>
        <row r="559">
          <cell r="A559">
            <v>558</v>
          </cell>
          <cell r="B559" t="str">
            <v>Highland</v>
          </cell>
          <cell r="C559" t="str">
            <v>Xander Knatzen</v>
          </cell>
        </row>
        <row r="560">
          <cell r="A560">
            <v>559</v>
          </cell>
          <cell r="B560" t="str">
            <v>O'Fallon Fulton</v>
          </cell>
          <cell r="C560" t="str">
            <v>Madison Atkinson</v>
          </cell>
        </row>
        <row r="561">
          <cell r="A561">
            <v>560</v>
          </cell>
          <cell r="B561" t="str">
            <v>O'Fallon Fulton</v>
          </cell>
          <cell r="C561" t="str">
            <v>Alaina Ballance</v>
          </cell>
        </row>
        <row r="562">
          <cell r="A562">
            <v>561</v>
          </cell>
          <cell r="B562" t="str">
            <v>O'Fallon Fulton</v>
          </cell>
          <cell r="C562" t="str">
            <v>Taylor Clay</v>
          </cell>
        </row>
        <row r="563">
          <cell r="A563">
            <v>562</v>
          </cell>
          <cell r="B563" t="str">
            <v>O'Fallon Fulton</v>
          </cell>
          <cell r="C563" t="str">
            <v>Kayla Gordon</v>
          </cell>
        </row>
        <row r="564">
          <cell r="A564">
            <v>563</v>
          </cell>
          <cell r="B564" t="str">
            <v>O'Fallon Fulton</v>
          </cell>
          <cell r="C564" t="str">
            <v>Riley Grissom</v>
          </cell>
        </row>
        <row r="565">
          <cell r="A565">
            <v>564</v>
          </cell>
          <cell r="B565" t="str">
            <v>O'Fallon Fulton</v>
          </cell>
          <cell r="C565" t="str">
            <v>McKenna Heap</v>
          </cell>
        </row>
        <row r="566">
          <cell r="A566">
            <v>565</v>
          </cell>
          <cell r="B566" t="str">
            <v>O'Fallon Fulton</v>
          </cell>
          <cell r="C566" t="str">
            <v>Megan Hughes</v>
          </cell>
        </row>
        <row r="567">
          <cell r="A567">
            <v>566</v>
          </cell>
          <cell r="B567" t="str">
            <v>O'Fallon Fulton</v>
          </cell>
          <cell r="C567" t="str">
            <v>Kennedy Johnson</v>
          </cell>
        </row>
        <row r="568">
          <cell r="A568">
            <v>567</v>
          </cell>
          <cell r="B568" t="str">
            <v>O'Fallon Fulton</v>
          </cell>
          <cell r="C568" t="str">
            <v>Kelly Keirstead</v>
          </cell>
        </row>
        <row r="569">
          <cell r="A569">
            <v>568</v>
          </cell>
          <cell r="B569" t="str">
            <v>O'Fallon Fulton</v>
          </cell>
          <cell r="C569" t="str">
            <v>Sarah Lewis</v>
          </cell>
        </row>
        <row r="570">
          <cell r="A570">
            <v>569</v>
          </cell>
          <cell r="B570" t="str">
            <v>O'Fallon Fulton</v>
          </cell>
          <cell r="C570" t="str">
            <v>Alexandra Mueller</v>
          </cell>
        </row>
        <row r="571">
          <cell r="A571">
            <v>570</v>
          </cell>
          <cell r="B571" t="str">
            <v>O'Fallon Fulton</v>
          </cell>
          <cell r="C571" t="str">
            <v>Olivia Ori</v>
          </cell>
        </row>
        <row r="572">
          <cell r="A572">
            <v>571</v>
          </cell>
          <cell r="B572" t="str">
            <v>O'Fallon Fulton</v>
          </cell>
          <cell r="C572" t="str">
            <v>Taylor Peck</v>
          </cell>
        </row>
        <row r="573">
          <cell r="A573">
            <v>572</v>
          </cell>
          <cell r="B573" t="str">
            <v>O'Fallon Fulton</v>
          </cell>
          <cell r="C573" t="str">
            <v>Taylor Pollock</v>
          </cell>
        </row>
        <row r="574">
          <cell r="A574">
            <v>573</v>
          </cell>
          <cell r="B574" t="str">
            <v>O'Fallon Fulton</v>
          </cell>
          <cell r="C574" t="str">
            <v>Rosie Spratt</v>
          </cell>
        </row>
        <row r="575">
          <cell r="A575">
            <v>574</v>
          </cell>
          <cell r="B575" t="str">
            <v>O'Fallon Fulton</v>
          </cell>
          <cell r="C575" t="str">
            <v>Sophie Tamblyn</v>
          </cell>
        </row>
        <row r="576">
          <cell r="A576">
            <v>575</v>
          </cell>
          <cell r="B576" t="str">
            <v>O'Fallon Fulton</v>
          </cell>
          <cell r="C576" t="str">
            <v>Sophia Toner</v>
          </cell>
        </row>
        <row r="577">
          <cell r="A577">
            <v>576</v>
          </cell>
          <cell r="B577" t="str">
            <v>O'Fallon Fulton</v>
          </cell>
          <cell r="C577" t="str">
            <v>Sophie Wichlac</v>
          </cell>
        </row>
        <row r="578">
          <cell r="A578">
            <v>577</v>
          </cell>
          <cell r="B578" t="str">
            <v>O'Fallon Fulton</v>
          </cell>
          <cell r="C578" t="str">
            <v>Michael Alblinger</v>
          </cell>
        </row>
        <row r="579">
          <cell r="A579">
            <v>578</v>
          </cell>
          <cell r="B579" t="str">
            <v>O'Fallon Fulton</v>
          </cell>
          <cell r="C579" t="str">
            <v>Aidan Baugan</v>
          </cell>
        </row>
        <row r="580">
          <cell r="A580">
            <v>579</v>
          </cell>
          <cell r="B580" t="str">
            <v>O'Fallon Fulton</v>
          </cell>
          <cell r="C580" t="str">
            <v>Sam Becker</v>
          </cell>
        </row>
        <row r="581">
          <cell r="A581">
            <v>580</v>
          </cell>
          <cell r="B581" t="str">
            <v>O'Fallon Fulton</v>
          </cell>
          <cell r="C581" t="str">
            <v>Hayden Blankenship</v>
          </cell>
        </row>
        <row r="582">
          <cell r="A582">
            <v>581</v>
          </cell>
          <cell r="B582" t="str">
            <v>O'Fallon Fulton</v>
          </cell>
          <cell r="C582" t="str">
            <v>Kyle Dismukes</v>
          </cell>
        </row>
        <row r="583">
          <cell r="A583">
            <v>582</v>
          </cell>
          <cell r="B583" t="str">
            <v>O'Fallon Fulton</v>
          </cell>
          <cell r="C583" t="str">
            <v>Eamonn Dixon</v>
          </cell>
        </row>
        <row r="584">
          <cell r="A584">
            <v>583</v>
          </cell>
          <cell r="B584" t="str">
            <v>O'Fallon Fulton</v>
          </cell>
          <cell r="C584" t="str">
            <v>Ian Finley</v>
          </cell>
        </row>
        <row r="585">
          <cell r="A585">
            <v>584</v>
          </cell>
          <cell r="B585" t="str">
            <v>O'Fallon Fulton</v>
          </cell>
          <cell r="C585" t="str">
            <v>Tim Fletcher</v>
          </cell>
        </row>
        <row r="586">
          <cell r="A586">
            <v>585</v>
          </cell>
          <cell r="B586" t="str">
            <v>O'Fallon Fulton</v>
          </cell>
          <cell r="C586" t="str">
            <v>Kale Gibson</v>
          </cell>
        </row>
        <row r="587">
          <cell r="A587">
            <v>586</v>
          </cell>
          <cell r="B587" t="str">
            <v>O'Fallon Fulton</v>
          </cell>
          <cell r="C587" t="str">
            <v>Travis Halverson</v>
          </cell>
        </row>
        <row r="588">
          <cell r="A588">
            <v>587</v>
          </cell>
          <cell r="B588" t="str">
            <v>O'Fallon Fulton</v>
          </cell>
          <cell r="C588" t="str">
            <v>Jacob Hayes</v>
          </cell>
        </row>
        <row r="589">
          <cell r="A589">
            <v>588</v>
          </cell>
          <cell r="B589" t="str">
            <v>O'Fallon Fulton</v>
          </cell>
          <cell r="C589" t="str">
            <v>Ethan Hughes</v>
          </cell>
        </row>
        <row r="590">
          <cell r="A590">
            <v>589</v>
          </cell>
          <cell r="B590" t="str">
            <v>O'Fallon Fulton</v>
          </cell>
          <cell r="C590" t="str">
            <v>Andrew Joyce</v>
          </cell>
        </row>
        <row r="591">
          <cell r="A591">
            <v>590</v>
          </cell>
          <cell r="B591" t="str">
            <v>O'Fallon Fulton</v>
          </cell>
          <cell r="C591" t="str">
            <v>James Kelly</v>
          </cell>
        </row>
        <row r="592">
          <cell r="A592">
            <v>591</v>
          </cell>
          <cell r="B592" t="str">
            <v>O'Fallon Fulton</v>
          </cell>
          <cell r="C592" t="str">
            <v>Phillip Kim</v>
          </cell>
        </row>
        <row r="593">
          <cell r="A593">
            <v>592</v>
          </cell>
          <cell r="B593" t="str">
            <v>O'Fallon Fulton</v>
          </cell>
          <cell r="C593" t="str">
            <v>Aidan Malloy</v>
          </cell>
        </row>
        <row r="594">
          <cell r="A594">
            <v>593</v>
          </cell>
          <cell r="B594" t="str">
            <v>O'Fallon Fulton</v>
          </cell>
          <cell r="C594" t="str">
            <v>Achton Marable</v>
          </cell>
        </row>
        <row r="595">
          <cell r="A595">
            <v>594</v>
          </cell>
          <cell r="B595" t="str">
            <v>O'Fallon Fulton</v>
          </cell>
          <cell r="C595" t="str">
            <v>Conner McGinnis</v>
          </cell>
        </row>
        <row r="596">
          <cell r="A596">
            <v>595</v>
          </cell>
          <cell r="B596" t="str">
            <v>O'Fallon Fulton</v>
          </cell>
          <cell r="C596" t="str">
            <v>Justin McMahon</v>
          </cell>
        </row>
        <row r="597">
          <cell r="A597">
            <v>596</v>
          </cell>
          <cell r="B597" t="str">
            <v>O'Fallon Fulton</v>
          </cell>
          <cell r="C597" t="str">
            <v>Robert Rizzo</v>
          </cell>
        </row>
        <row r="598">
          <cell r="A598">
            <v>597</v>
          </cell>
          <cell r="B598" t="str">
            <v>O'Fallon Fulton</v>
          </cell>
          <cell r="C598" t="str">
            <v>Ryan Schmidtke</v>
          </cell>
        </row>
        <row r="599">
          <cell r="A599">
            <v>598</v>
          </cell>
          <cell r="B599" t="str">
            <v>O'Fallon Fulton</v>
          </cell>
          <cell r="C599" t="str">
            <v>Zac Tackett</v>
          </cell>
        </row>
        <row r="600">
          <cell r="A600">
            <v>599</v>
          </cell>
          <cell r="B600" t="str">
            <v>O'Fallon Fulton</v>
          </cell>
          <cell r="C600" t="str">
            <v>Ethan Valentine</v>
          </cell>
        </row>
        <row r="601">
          <cell r="A601">
            <v>600</v>
          </cell>
          <cell r="B601" t="str">
            <v>O'Fallon Fulton</v>
          </cell>
          <cell r="C601" t="str">
            <v>David Tady</v>
          </cell>
        </row>
        <row r="602">
          <cell r="A602">
            <v>601</v>
          </cell>
          <cell r="B602" t="str">
            <v>O'Fallon Fulton</v>
          </cell>
          <cell r="C602" t="str">
            <v>Alex Wilhelm</v>
          </cell>
        </row>
        <row r="603">
          <cell r="A603">
            <v>602</v>
          </cell>
          <cell r="B603" t="str">
            <v>Cahokia</v>
          </cell>
          <cell r="C603" t="str">
            <v>Valencia Ransom</v>
          </cell>
        </row>
        <row r="604">
          <cell r="A604">
            <v>603</v>
          </cell>
          <cell r="B604" t="str">
            <v>Cahokia</v>
          </cell>
          <cell r="C604" t="str">
            <v>Nikki Clark</v>
          </cell>
        </row>
        <row r="605">
          <cell r="A605">
            <v>604</v>
          </cell>
          <cell r="B605" t="str">
            <v>Cahokia</v>
          </cell>
          <cell r="C605" t="str">
            <v>Temonshai Hudson</v>
          </cell>
        </row>
        <row r="606">
          <cell r="A606">
            <v>605</v>
          </cell>
          <cell r="B606" t="str">
            <v>Cahokia</v>
          </cell>
          <cell r="C606" t="str">
            <v>Irma Thompson</v>
          </cell>
        </row>
        <row r="607">
          <cell r="A607">
            <v>606</v>
          </cell>
          <cell r="B607" t="str">
            <v>Cahokia</v>
          </cell>
          <cell r="C607" t="str">
            <v>Enjoli Davis</v>
          </cell>
        </row>
        <row r="608">
          <cell r="A608">
            <v>607</v>
          </cell>
          <cell r="B608" t="str">
            <v>Cahokia</v>
          </cell>
          <cell r="C608" t="str">
            <v>Jayla Suggs</v>
          </cell>
        </row>
        <row r="609">
          <cell r="A609">
            <v>608</v>
          </cell>
          <cell r="B609" t="str">
            <v>Cahokia</v>
          </cell>
          <cell r="C609" t="str">
            <v>Kamiya Brewer</v>
          </cell>
        </row>
        <row r="610">
          <cell r="A610">
            <v>609</v>
          </cell>
          <cell r="B610" t="str">
            <v>Cahokia</v>
          </cell>
          <cell r="C610" t="str">
            <v>Leonjanae Cookwood</v>
          </cell>
        </row>
        <row r="611">
          <cell r="A611">
            <v>610</v>
          </cell>
          <cell r="B611" t="str">
            <v>Cahokia</v>
          </cell>
          <cell r="C611" t="str">
            <v>Asaunti Session</v>
          </cell>
        </row>
        <row r="612">
          <cell r="A612">
            <v>611</v>
          </cell>
          <cell r="B612" t="str">
            <v>Cahokia</v>
          </cell>
          <cell r="C612" t="str">
            <v>Jermia Lewis</v>
          </cell>
        </row>
        <row r="613">
          <cell r="A613">
            <v>612</v>
          </cell>
          <cell r="B613" t="str">
            <v>Cahokia</v>
          </cell>
          <cell r="C613" t="str">
            <v>Micayla Blue</v>
          </cell>
        </row>
        <row r="614">
          <cell r="A614">
            <v>613</v>
          </cell>
          <cell r="B614" t="str">
            <v>Cahokia</v>
          </cell>
          <cell r="C614" t="str">
            <v>Keyona May</v>
          </cell>
        </row>
        <row r="615">
          <cell r="A615">
            <v>614</v>
          </cell>
          <cell r="B615" t="str">
            <v>Cahokia</v>
          </cell>
          <cell r="C615" t="str">
            <v>Teniyah James</v>
          </cell>
        </row>
        <row r="616">
          <cell r="A616">
            <v>615</v>
          </cell>
          <cell r="B616" t="str">
            <v>Cahokia</v>
          </cell>
          <cell r="C616" t="str">
            <v>Riandre Jackson</v>
          </cell>
        </row>
        <row r="617">
          <cell r="A617">
            <v>616</v>
          </cell>
          <cell r="B617" t="str">
            <v>Cahokia</v>
          </cell>
          <cell r="C617" t="str">
            <v>Samiya Weston</v>
          </cell>
        </row>
        <row r="618">
          <cell r="A618">
            <v>617</v>
          </cell>
          <cell r="B618" t="str">
            <v>Cahokia</v>
          </cell>
          <cell r="C618" t="str">
            <v>Jaelah Hollins</v>
          </cell>
        </row>
        <row r="619">
          <cell r="A619">
            <v>618</v>
          </cell>
          <cell r="B619" t="str">
            <v>Cahokia</v>
          </cell>
          <cell r="C619" t="str">
            <v>Samiya McDaniel</v>
          </cell>
        </row>
        <row r="620">
          <cell r="A620">
            <v>619</v>
          </cell>
          <cell r="B620" t="str">
            <v>Cahokia</v>
          </cell>
          <cell r="C620" t="str">
            <v>Jasmine Butler</v>
          </cell>
        </row>
        <row r="621">
          <cell r="A621">
            <v>620</v>
          </cell>
          <cell r="B621" t="str">
            <v>Cahokia</v>
          </cell>
          <cell r="C621" t="str">
            <v>Micayla Brownlee</v>
          </cell>
        </row>
        <row r="622">
          <cell r="A622">
            <v>621</v>
          </cell>
          <cell r="B622" t="str">
            <v>Cahokia</v>
          </cell>
          <cell r="C622" t="str">
            <v>Cortajah Sharp</v>
          </cell>
        </row>
        <row r="623">
          <cell r="A623">
            <v>622</v>
          </cell>
          <cell r="B623" t="str">
            <v>Cahokia</v>
          </cell>
          <cell r="C623" t="str">
            <v>Ideah Bradley</v>
          </cell>
        </row>
        <row r="624">
          <cell r="A624">
            <v>623</v>
          </cell>
          <cell r="B624" t="str">
            <v>Cahokia</v>
          </cell>
          <cell r="C624" t="str">
            <v>Lashaun Sayles</v>
          </cell>
        </row>
        <row r="625">
          <cell r="A625">
            <v>624</v>
          </cell>
          <cell r="B625" t="str">
            <v>Cahokia</v>
          </cell>
          <cell r="C625" t="str">
            <v>Cierra Flynn</v>
          </cell>
        </row>
        <row r="626">
          <cell r="A626">
            <v>625</v>
          </cell>
          <cell r="B626" t="str">
            <v>Cahokia</v>
          </cell>
          <cell r="C626" t="str">
            <v>Brielle King</v>
          </cell>
        </row>
        <row r="627">
          <cell r="A627">
            <v>626</v>
          </cell>
          <cell r="B627" t="str">
            <v>Cahokia</v>
          </cell>
          <cell r="C627" t="str">
            <v>Demontae Taylor</v>
          </cell>
        </row>
        <row r="628">
          <cell r="A628">
            <v>627</v>
          </cell>
          <cell r="B628" t="str">
            <v>Cahokia</v>
          </cell>
          <cell r="C628" t="str">
            <v>Elijah Rice</v>
          </cell>
        </row>
        <row r="629">
          <cell r="A629">
            <v>628</v>
          </cell>
          <cell r="B629" t="str">
            <v>Cahokia</v>
          </cell>
          <cell r="C629" t="str">
            <v>Dartavius Brown</v>
          </cell>
        </row>
        <row r="630">
          <cell r="A630">
            <v>629</v>
          </cell>
          <cell r="B630" t="str">
            <v>Cahokia</v>
          </cell>
          <cell r="C630" t="str">
            <v>James Jackson</v>
          </cell>
        </row>
        <row r="631">
          <cell r="A631">
            <v>630</v>
          </cell>
          <cell r="B631" t="str">
            <v>Cahokia</v>
          </cell>
          <cell r="C631" t="str">
            <v>Sidney Houston</v>
          </cell>
        </row>
        <row r="632">
          <cell r="A632">
            <v>631</v>
          </cell>
          <cell r="B632" t="str">
            <v>Cahokia</v>
          </cell>
          <cell r="C632" t="str">
            <v>Dantrell Williams</v>
          </cell>
        </row>
        <row r="633">
          <cell r="A633">
            <v>632</v>
          </cell>
          <cell r="B633" t="str">
            <v>Cahokia</v>
          </cell>
          <cell r="C633" t="str">
            <v>Darrion West</v>
          </cell>
        </row>
        <row r="634">
          <cell r="A634">
            <v>633</v>
          </cell>
          <cell r="B634" t="str">
            <v>Cahokia</v>
          </cell>
          <cell r="C634" t="str">
            <v>Xavier Vinson</v>
          </cell>
        </row>
        <row r="635">
          <cell r="A635">
            <v>634</v>
          </cell>
          <cell r="B635" t="str">
            <v>Cahokia</v>
          </cell>
          <cell r="C635" t="str">
            <v>Perry Lyons</v>
          </cell>
        </row>
        <row r="636">
          <cell r="A636">
            <v>635</v>
          </cell>
          <cell r="B636" t="str">
            <v>Cahokia</v>
          </cell>
          <cell r="C636" t="str">
            <v>Dejarvontae Cannon</v>
          </cell>
        </row>
        <row r="637">
          <cell r="A637">
            <v>636</v>
          </cell>
          <cell r="B637" t="str">
            <v>Cahokia</v>
          </cell>
          <cell r="C637" t="str">
            <v>Derjavon Cannon</v>
          </cell>
        </row>
        <row r="638">
          <cell r="A638">
            <v>637</v>
          </cell>
          <cell r="B638" t="str">
            <v>Cahokia</v>
          </cell>
          <cell r="C638" t="str">
            <v>Darrion Jackson</v>
          </cell>
        </row>
        <row r="639">
          <cell r="A639">
            <v>638</v>
          </cell>
          <cell r="B639" t="str">
            <v>Cahokia</v>
          </cell>
          <cell r="C639" t="str">
            <v>Dermontae Jefferson</v>
          </cell>
        </row>
        <row r="640">
          <cell r="A640">
            <v>639</v>
          </cell>
          <cell r="B640" t="str">
            <v>Cahokia</v>
          </cell>
          <cell r="C640" t="str">
            <v>David Emerson</v>
          </cell>
        </row>
        <row r="641">
          <cell r="A641">
            <v>640</v>
          </cell>
          <cell r="B641" t="str">
            <v>Cahokia</v>
          </cell>
          <cell r="C641" t="str">
            <v>Kevin Jones</v>
          </cell>
        </row>
        <row r="642">
          <cell r="A642">
            <v>641</v>
          </cell>
          <cell r="B642" t="str">
            <v>Cahokia</v>
          </cell>
          <cell r="C642" t="str">
            <v>Avion Liddell</v>
          </cell>
        </row>
        <row r="643">
          <cell r="A643">
            <v>642</v>
          </cell>
          <cell r="B643" t="str">
            <v>Cahokia</v>
          </cell>
          <cell r="C643" t="str">
            <v>Keyshawn White</v>
          </cell>
        </row>
        <row r="644">
          <cell r="A644">
            <v>643</v>
          </cell>
          <cell r="B644" t="str">
            <v>Cahokia</v>
          </cell>
          <cell r="C644" t="str">
            <v>Lamondre Gilbert</v>
          </cell>
        </row>
        <row r="645">
          <cell r="A645">
            <v>644</v>
          </cell>
          <cell r="B645" t="str">
            <v>Cahokia</v>
          </cell>
          <cell r="C645" t="str">
            <v>Milajavon Sawyer</v>
          </cell>
        </row>
        <row r="646">
          <cell r="A646">
            <v>645</v>
          </cell>
          <cell r="B646" t="str">
            <v>Cahokia</v>
          </cell>
          <cell r="C646" t="str">
            <v>Javion Patterson</v>
          </cell>
        </row>
        <row r="647">
          <cell r="A647">
            <v>646</v>
          </cell>
          <cell r="B647" t="str">
            <v>Cahokia</v>
          </cell>
          <cell r="C647" t="str">
            <v>Tevin Moore</v>
          </cell>
        </row>
        <row r="648">
          <cell r="A648">
            <v>647</v>
          </cell>
          <cell r="B648" t="str">
            <v>Cahokia</v>
          </cell>
          <cell r="C648" t="str">
            <v>Devin Session</v>
          </cell>
        </row>
        <row r="649">
          <cell r="A649">
            <v>648</v>
          </cell>
          <cell r="B649" t="str">
            <v>Cahokia</v>
          </cell>
          <cell r="C649" t="str">
            <v>William Williams</v>
          </cell>
        </row>
        <row r="650">
          <cell r="A650">
            <v>649</v>
          </cell>
          <cell r="B650" t="str">
            <v>Cahokia</v>
          </cell>
          <cell r="C650" t="str">
            <v>Aamaed Garrett</v>
          </cell>
        </row>
        <row r="651">
          <cell r="A651">
            <v>650</v>
          </cell>
          <cell r="B651" t="str">
            <v>Cahokia</v>
          </cell>
          <cell r="C651" t="str">
            <v>Zaki Ball</v>
          </cell>
        </row>
        <row r="652">
          <cell r="A652">
            <v>651</v>
          </cell>
          <cell r="B652" t="str">
            <v>Cahokia</v>
          </cell>
          <cell r="C652" t="str">
            <v>Curtis Jones</v>
          </cell>
        </row>
        <row r="653">
          <cell r="A653">
            <v>652</v>
          </cell>
          <cell r="B653" t="str">
            <v>Maryville Christian</v>
          </cell>
          <cell r="C653" t="str">
            <v>Jenae Beam</v>
          </cell>
        </row>
        <row r="654">
          <cell r="A654">
            <v>653</v>
          </cell>
          <cell r="B654" t="str">
            <v>Maryville Christian</v>
          </cell>
          <cell r="C654" t="str">
            <v>Carson Alvers</v>
          </cell>
        </row>
        <row r="655">
          <cell r="A655">
            <v>654</v>
          </cell>
          <cell r="B655" t="str">
            <v>Maryville Christian</v>
          </cell>
          <cell r="C655" t="str">
            <v>Anja Mills</v>
          </cell>
        </row>
        <row r="656">
          <cell r="A656">
            <v>655</v>
          </cell>
          <cell r="B656" t="str">
            <v>Maryville Christian</v>
          </cell>
          <cell r="C656" t="str">
            <v>Mikey Hutton</v>
          </cell>
        </row>
        <row r="657">
          <cell r="A657">
            <v>656</v>
          </cell>
          <cell r="B657" t="str">
            <v>Maryville Christian</v>
          </cell>
          <cell r="C657" t="str">
            <v>Morejiah West</v>
          </cell>
        </row>
        <row r="658">
          <cell r="A658">
            <v>657</v>
          </cell>
          <cell r="B658" t="str">
            <v>Maryville Christian</v>
          </cell>
          <cell r="C658" t="str">
            <v>AJ Mills</v>
          </cell>
        </row>
        <row r="659">
          <cell r="A659">
            <v>658</v>
          </cell>
          <cell r="B659" t="str">
            <v>Maryville Christian</v>
          </cell>
          <cell r="C659" t="str">
            <v>Devin Detjens</v>
          </cell>
        </row>
        <row r="660">
          <cell r="A660">
            <v>659</v>
          </cell>
          <cell r="B660" t="str">
            <v>Maryville Christian</v>
          </cell>
          <cell r="C660" t="str">
            <v>Cameron Beckett</v>
          </cell>
        </row>
        <row r="661">
          <cell r="A661">
            <v>660</v>
          </cell>
          <cell r="B661" t="str">
            <v>Maryville Christian</v>
          </cell>
          <cell r="C661" t="str">
            <v>Chase Young</v>
          </cell>
        </row>
        <row r="662">
          <cell r="A662">
            <v>661</v>
          </cell>
          <cell r="B662" t="str">
            <v>Maryville Christian</v>
          </cell>
          <cell r="C662" t="str">
            <v>Andrew Wilson</v>
          </cell>
        </row>
        <row r="663">
          <cell r="A663">
            <v>662</v>
          </cell>
          <cell r="B663" t="str">
            <v>Maryville Christian</v>
          </cell>
          <cell r="C663" t="str">
            <v>Colleen Zinke</v>
          </cell>
        </row>
        <row r="664">
          <cell r="A664">
            <v>663</v>
          </cell>
          <cell r="B664" t="str">
            <v>Maryville Christian</v>
          </cell>
          <cell r="C664" t="str">
            <v>Camden Ambuehl</v>
          </cell>
        </row>
        <row r="665">
          <cell r="A665">
            <v>664</v>
          </cell>
          <cell r="B665" t="str">
            <v>Maryville Christian</v>
          </cell>
          <cell r="C665" t="str">
            <v>Violet McNece</v>
          </cell>
        </row>
        <row r="666">
          <cell r="A666">
            <v>665</v>
          </cell>
          <cell r="B666" t="str">
            <v>Maryville Christian</v>
          </cell>
          <cell r="C666" t="str">
            <v>Noah Jones</v>
          </cell>
        </row>
        <row r="667">
          <cell r="A667">
            <v>666</v>
          </cell>
          <cell r="B667" t="str">
            <v>Maryville Christian</v>
          </cell>
          <cell r="C667" t="str">
            <v>Amelia Brandt</v>
          </cell>
        </row>
        <row r="668">
          <cell r="A668">
            <v>667</v>
          </cell>
          <cell r="B668" t="str">
            <v>Maryville Christian</v>
          </cell>
          <cell r="C668" t="str">
            <v>Lucas Wood</v>
          </cell>
        </row>
        <row r="669">
          <cell r="A669">
            <v>668</v>
          </cell>
          <cell r="B669" t="str">
            <v>Maryville Christian</v>
          </cell>
          <cell r="C669" t="str">
            <v>Dylan Hunt</v>
          </cell>
        </row>
        <row r="670">
          <cell r="A670">
            <v>669</v>
          </cell>
          <cell r="B670" t="str">
            <v>Maryville Christian</v>
          </cell>
          <cell r="C670" t="str">
            <v>Tanner Young</v>
          </cell>
        </row>
        <row r="671">
          <cell r="A671">
            <v>670</v>
          </cell>
          <cell r="B671" t="str">
            <v>Maryville Christian</v>
          </cell>
          <cell r="C671" t="str">
            <v>Scott Smallie</v>
          </cell>
        </row>
        <row r="672">
          <cell r="A672">
            <v>671</v>
          </cell>
          <cell r="B672" t="str">
            <v>Maryville Christian</v>
          </cell>
          <cell r="C672" t="str">
            <v>Isaac Ballard</v>
          </cell>
        </row>
        <row r="673">
          <cell r="A673">
            <v>672</v>
          </cell>
          <cell r="B673" t="str">
            <v>Maryville Christian</v>
          </cell>
          <cell r="C673" t="str">
            <v>JD Hutton</v>
          </cell>
        </row>
        <row r="674">
          <cell r="A674">
            <v>673</v>
          </cell>
          <cell r="B674" t="str">
            <v>Maryville Christian</v>
          </cell>
          <cell r="C674" t="str">
            <v>Braden Gilmore</v>
          </cell>
        </row>
        <row r="675">
          <cell r="A675">
            <v>674</v>
          </cell>
          <cell r="B675" t="str">
            <v>Maryville Christian</v>
          </cell>
          <cell r="C675" t="str">
            <v>Garrett Beckett</v>
          </cell>
        </row>
        <row r="676">
          <cell r="A676">
            <v>675</v>
          </cell>
          <cell r="B676" t="str">
            <v>Maryville Christian</v>
          </cell>
          <cell r="C676" t="str">
            <v>Nicholas Going</v>
          </cell>
        </row>
        <row r="677">
          <cell r="A677">
            <v>676</v>
          </cell>
          <cell r="B677" t="str">
            <v>Maryville Christian</v>
          </cell>
          <cell r="C677" t="str">
            <v>Lindsay Wilson</v>
          </cell>
        </row>
        <row r="678">
          <cell r="A678">
            <v>677</v>
          </cell>
          <cell r="B678" t="str">
            <v>Maryville Christian</v>
          </cell>
          <cell r="C678" t="str">
            <v>Jacob Wilson</v>
          </cell>
        </row>
        <row r="679">
          <cell r="A679">
            <v>678</v>
          </cell>
          <cell r="B679" t="str">
            <v>Maryville Christian</v>
          </cell>
          <cell r="C679" t="str">
            <v>Isabella Byers</v>
          </cell>
        </row>
        <row r="680">
          <cell r="A680">
            <v>679</v>
          </cell>
          <cell r="B680" t="str">
            <v>Maryville Christian</v>
          </cell>
          <cell r="C680" t="str">
            <v>Alyssa Haddock</v>
          </cell>
        </row>
        <row r="681">
          <cell r="A681">
            <v>680</v>
          </cell>
          <cell r="B681" t="str">
            <v>Maryville Christian</v>
          </cell>
          <cell r="C681" t="str">
            <v>Macie McNece</v>
          </cell>
        </row>
        <row r="682">
          <cell r="A682">
            <v>681</v>
          </cell>
          <cell r="B682" t="str">
            <v>Alton</v>
          </cell>
          <cell r="C682" t="str">
            <v>Kendall Peuterbaugh</v>
          </cell>
        </row>
        <row r="683">
          <cell r="A683">
            <v>682</v>
          </cell>
          <cell r="B683" t="str">
            <v>Alton</v>
          </cell>
          <cell r="C683" t="str">
            <v>Kellie Mans</v>
          </cell>
        </row>
        <row r="684">
          <cell r="A684">
            <v>683</v>
          </cell>
          <cell r="B684" t="str">
            <v>Alton</v>
          </cell>
          <cell r="C684" t="str">
            <v>Caroline Hussy</v>
          </cell>
        </row>
        <row r="685">
          <cell r="A685">
            <v>684</v>
          </cell>
          <cell r="B685" t="str">
            <v>Alton</v>
          </cell>
          <cell r="C685" t="str">
            <v>Tyanna Holloway</v>
          </cell>
        </row>
        <row r="686">
          <cell r="A686">
            <v>685</v>
          </cell>
          <cell r="B686" t="str">
            <v>Alton</v>
          </cell>
          <cell r="C686" t="str">
            <v>Katie Holman</v>
          </cell>
        </row>
        <row r="687">
          <cell r="A687">
            <v>686</v>
          </cell>
          <cell r="B687" t="str">
            <v>Alton</v>
          </cell>
          <cell r="C687" t="str">
            <v>Sarah Stover</v>
          </cell>
        </row>
        <row r="688">
          <cell r="A688">
            <v>687</v>
          </cell>
          <cell r="B688" t="str">
            <v>Alton</v>
          </cell>
          <cell r="C688" t="str">
            <v>Eva Schwaab</v>
          </cell>
        </row>
        <row r="689">
          <cell r="A689">
            <v>688</v>
          </cell>
          <cell r="B689" t="str">
            <v>Alton</v>
          </cell>
          <cell r="C689" t="str">
            <v>Caden Akei</v>
          </cell>
        </row>
        <row r="690">
          <cell r="A690">
            <v>689</v>
          </cell>
          <cell r="B690" t="str">
            <v>Alton</v>
          </cell>
          <cell r="C690" t="str">
            <v>Cassius Havis</v>
          </cell>
        </row>
        <row r="691">
          <cell r="A691">
            <v>690</v>
          </cell>
          <cell r="B691" t="str">
            <v>Alton</v>
          </cell>
          <cell r="C691" t="str">
            <v xml:space="preserve">Jared Cochran </v>
          </cell>
        </row>
        <row r="692">
          <cell r="A692">
            <v>691</v>
          </cell>
          <cell r="B692" t="str">
            <v>Alton</v>
          </cell>
          <cell r="C692" t="str">
            <v>Scott Dosso</v>
          </cell>
        </row>
        <row r="693">
          <cell r="A693">
            <v>692</v>
          </cell>
          <cell r="B693" t="str">
            <v>Alton</v>
          </cell>
          <cell r="C693" t="str">
            <v>Colton Sebold</v>
          </cell>
        </row>
        <row r="694">
          <cell r="A694">
            <v>693</v>
          </cell>
          <cell r="B694" t="str">
            <v>Alton</v>
          </cell>
          <cell r="C694" t="str">
            <v>Sam Kuthe</v>
          </cell>
        </row>
        <row r="695">
          <cell r="A695">
            <v>694</v>
          </cell>
          <cell r="B695" t="str">
            <v>Edwardsville Liberty</v>
          </cell>
          <cell r="C695" t="str">
            <v>Ben Burgett</v>
          </cell>
        </row>
        <row r="696">
          <cell r="A696">
            <v>695</v>
          </cell>
          <cell r="B696" t="str">
            <v>Edwardsville Liberty</v>
          </cell>
          <cell r="C696" t="str">
            <v>Ryan Garver</v>
          </cell>
        </row>
        <row r="697">
          <cell r="A697">
            <v>696</v>
          </cell>
          <cell r="B697" t="str">
            <v>Edwardsville Liberty</v>
          </cell>
          <cell r="C697" t="str">
            <v>Cameron Gillen</v>
          </cell>
        </row>
        <row r="698">
          <cell r="A698">
            <v>697</v>
          </cell>
          <cell r="B698" t="str">
            <v>Edwardsville Liberty</v>
          </cell>
          <cell r="C698" t="str">
            <v>Vaeden Hawkes</v>
          </cell>
        </row>
        <row r="699">
          <cell r="A699">
            <v>698</v>
          </cell>
          <cell r="B699" t="str">
            <v>Edwardsville Liberty</v>
          </cell>
          <cell r="C699" t="str">
            <v>Hudson Klauber</v>
          </cell>
        </row>
        <row r="700">
          <cell r="A700">
            <v>699</v>
          </cell>
          <cell r="B700" t="str">
            <v>Edwardsville Liberty</v>
          </cell>
          <cell r="C700" t="str">
            <v>Ben Shallow</v>
          </cell>
        </row>
        <row r="701">
          <cell r="A701">
            <v>700</v>
          </cell>
          <cell r="B701" t="str">
            <v>Edwardsville Liberty</v>
          </cell>
          <cell r="C701" t="str">
            <v>Bryce Waldron</v>
          </cell>
        </row>
        <row r="702">
          <cell r="A702">
            <v>701</v>
          </cell>
          <cell r="B702" t="str">
            <v>Alton</v>
          </cell>
          <cell r="C702" t="str">
            <v>Zakree Wilson</v>
          </cell>
        </row>
        <row r="703">
          <cell r="A703">
            <v>702</v>
          </cell>
          <cell r="B703" t="str">
            <v>Alton</v>
          </cell>
          <cell r="C703" t="str">
            <v>Cutter Higgins</v>
          </cell>
        </row>
        <row r="704">
          <cell r="A704">
            <v>703</v>
          </cell>
          <cell r="B704" t="str">
            <v>Alton</v>
          </cell>
          <cell r="C704" t="str">
            <v>Joe Patridge</v>
          </cell>
        </row>
        <row r="705">
          <cell r="A705">
            <v>704</v>
          </cell>
          <cell r="B705" t="str">
            <v>Alton</v>
          </cell>
          <cell r="C705" t="str">
            <v>Darian Ferry</v>
          </cell>
        </row>
        <row r="706">
          <cell r="A706">
            <v>705</v>
          </cell>
          <cell r="B706" t="str">
            <v>Alton</v>
          </cell>
          <cell r="C706" t="str">
            <v>Logan Mossman</v>
          </cell>
        </row>
        <row r="707">
          <cell r="A707">
            <v>706</v>
          </cell>
          <cell r="B707" t="str">
            <v>Alton</v>
          </cell>
          <cell r="C707" t="str">
            <v>Simon Harper</v>
          </cell>
        </row>
        <row r="708">
          <cell r="A708">
            <v>707</v>
          </cell>
          <cell r="B708" t="str">
            <v>Alton</v>
          </cell>
          <cell r="C708" t="str">
            <v>Bryce Christner</v>
          </cell>
        </row>
        <row r="709">
          <cell r="A709">
            <v>708</v>
          </cell>
          <cell r="B709" t="str">
            <v>Alton</v>
          </cell>
          <cell r="C709" t="str">
            <v>Mia Eickoff</v>
          </cell>
        </row>
        <row r="710">
          <cell r="A710">
            <v>709</v>
          </cell>
          <cell r="B710" t="str">
            <v>Alton</v>
          </cell>
          <cell r="C710" t="str">
            <v>Haley Hanson</v>
          </cell>
        </row>
        <row r="711">
          <cell r="A711">
            <v>710</v>
          </cell>
          <cell r="B711" t="str">
            <v>Alton</v>
          </cell>
          <cell r="C711" t="str">
            <v>Lexi Lyles</v>
          </cell>
        </row>
        <row r="712">
          <cell r="A712">
            <v>711</v>
          </cell>
          <cell r="B712" t="str">
            <v>Alton</v>
          </cell>
          <cell r="C712" t="str">
            <v>Nina Womack</v>
          </cell>
        </row>
        <row r="713">
          <cell r="A713">
            <v>712</v>
          </cell>
          <cell r="B713" t="str">
            <v>Alton</v>
          </cell>
          <cell r="C713" t="str">
            <v>Faith Evans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</sheetData>
      <sheetData sheetId="1">
        <row r="2">
          <cell r="A2">
            <v>1</v>
          </cell>
          <cell r="B2">
            <v>82</v>
          </cell>
          <cell r="C2" t="str">
            <v>11:25.00</v>
          </cell>
          <cell r="D2">
            <v>685</v>
          </cell>
        </row>
        <row r="3">
          <cell r="A3">
            <v>2</v>
          </cell>
          <cell r="B3">
            <v>158</v>
          </cell>
          <cell r="C3" t="str">
            <v>11:33.00</v>
          </cell>
          <cell r="D3">
            <v>693</v>
          </cell>
        </row>
        <row r="4">
          <cell r="A4">
            <v>3</v>
          </cell>
          <cell r="B4">
            <v>108</v>
          </cell>
          <cell r="C4" t="str">
            <v>11:39.00</v>
          </cell>
          <cell r="D4">
            <v>699</v>
          </cell>
        </row>
        <row r="5">
          <cell r="A5">
            <v>4</v>
          </cell>
          <cell r="B5">
            <v>177</v>
          </cell>
          <cell r="C5" t="str">
            <v>11:45.00</v>
          </cell>
          <cell r="D5">
            <v>705</v>
          </cell>
        </row>
        <row r="6">
          <cell r="A6">
            <v>5</v>
          </cell>
          <cell r="B6">
            <v>147</v>
          </cell>
          <cell r="C6" t="str">
            <v>11:55.00</v>
          </cell>
          <cell r="D6">
            <v>715</v>
          </cell>
        </row>
        <row r="7">
          <cell r="A7">
            <v>6</v>
          </cell>
          <cell r="B7">
            <v>155</v>
          </cell>
          <cell r="C7" t="str">
            <v>12:07.00</v>
          </cell>
        </row>
        <row r="8">
          <cell r="A8">
            <v>7</v>
          </cell>
          <cell r="B8">
            <v>175</v>
          </cell>
          <cell r="C8" t="str">
            <v>12:21.00</v>
          </cell>
        </row>
        <row r="9">
          <cell r="A9">
            <v>8</v>
          </cell>
          <cell r="B9">
            <v>127</v>
          </cell>
          <cell r="C9" t="str">
            <v>12:23.00</v>
          </cell>
        </row>
        <row r="10">
          <cell r="A10">
            <v>9</v>
          </cell>
          <cell r="B10">
            <v>13</v>
          </cell>
          <cell r="C10" t="str">
            <v>12:24.00</v>
          </cell>
          <cell r="D10">
            <v>744</v>
          </cell>
        </row>
        <row r="11">
          <cell r="A11">
            <v>10</v>
          </cell>
          <cell r="B11">
            <v>12</v>
          </cell>
          <cell r="C11" t="str">
            <v>12:30.00</v>
          </cell>
          <cell r="D11">
            <v>750</v>
          </cell>
        </row>
        <row r="12">
          <cell r="A12">
            <v>11</v>
          </cell>
          <cell r="B12">
            <v>378</v>
          </cell>
          <cell r="C12" t="str">
            <v>12:33.00</v>
          </cell>
          <cell r="D12">
            <v>753</v>
          </cell>
        </row>
        <row r="13">
          <cell r="A13">
            <v>12</v>
          </cell>
          <cell r="B13">
            <v>303</v>
          </cell>
          <cell r="C13" t="str">
            <v>12:34.00</v>
          </cell>
          <cell r="D13">
            <v>754</v>
          </cell>
        </row>
        <row r="14">
          <cell r="A14">
            <v>13</v>
          </cell>
          <cell r="B14">
            <v>260</v>
          </cell>
          <cell r="C14" t="str">
            <v>12:38.00</v>
          </cell>
          <cell r="D14">
            <v>758</v>
          </cell>
        </row>
        <row r="15">
          <cell r="A15">
            <v>14</v>
          </cell>
          <cell r="B15">
            <v>209</v>
          </cell>
          <cell r="C15" t="str">
            <v>12:45.00</v>
          </cell>
          <cell r="D15">
            <v>765</v>
          </cell>
        </row>
        <row r="16">
          <cell r="A16">
            <v>15</v>
          </cell>
          <cell r="B16">
            <v>11</v>
          </cell>
          <cell r="C16" t="str">
            <v>12:48.00</v>
          </cell>
          <cell r="D16">
            <v>768</v>
          </cell>
        </row>
        <row r="17">
          <cell r="A17">
            <v>16</v>
          </cell>
          <cell r="B17">
            <v>644</v>
          </cell>
          <cell r="C17" t="str">
            <v>12:52.00</v>
          </cell>
          <cell r="D17">
            <v>772</v>
          </cell>
        </row>
        <row r="18">
          <cell r="A18">
            <v>17</v>
          </cell>
          <cell r="B18">
            <v>423</v>
          </cell>
          <cell r="C18" t="str">
            <v>12:53.00</v>
          </cell>
          <cell r="D18">
            <v>773</v>
          </cell>
        </row>
        <row r="19">
          <cell r="A19">
            <v>18</v>
          </cell>
          <cell r="B19">
            <v>266</v>
          </cell>
          <cell r="C19" t="str">
            <v>12:55.00</v>
          </cell>
          <cell r="D19">
            <v>775</v>
          </cell>
        </row>
        <row r="20">
          <cell r="A20">
            <v>19</v>
          </cell>
          <cell r="B20">
            <v>10</v>
          </cell>
          <cell r="C20" t="str">
            <v>12:57.00</v>
          </cell>
          <cell r="D20">
            <v>777</v>
          </cell>
        </row>
        <row r="21">
          <cell r="A21">
            <v>20</v>
          </cell>
          <cell r="B21">
            <v>542</v>
          </cell>
          <cell r="C21" t="str">
            <v>12:58.00</v>
          </cell>
          <cell r="D21">
            <v>778</v>
          </cell>
        </row>
        <row r="22">
          <cell r="A22">
            <v>21</v>
          </cell>
          <cell r="B22">
            <v>197</v>
          </cell>
          <cell r="C22" t="str">
            <v>12:58.00</v>
          </cell>
          <cell r="D22">
            <v>778</v>
          </cell>
        </row>
        <row r="23">
          <cell r="A23">
            <v>22</v>
          </cell>
          <cell r="B23">
            <v>15</v>
          </cell>
          <cell r="C23" t="str">
            <v>13:00.00</v>
          </cell>
          <cell r="D23">
            <v>780</v>
          </cell>
        </row>
        <row r="24">
          <cell r="A24">
            <v>23</v>
          </cell>
          <cell r="B24">
            <v>176</v>
          </cell>
          <cell r="C24" t="str">
            <v>13:00.00</v>
          </cell>
        </row>
        <row r="25">
          <cell r="A25">
            <v>24</v>
          </cell>
          <cell r="B25">
            <v>643</v>
          </cell>
          <cell r="C25" t="str">
            <v>13:00.00</v>
          </cell>
          <cell r="D25">
            <v>780</v>
          </cell>
        </row>
        <row r="26">
          <cell r="A26">
            <v>25</v>
          </cell>
          <cell r="B26">
            <v>433</v>
          </cell>
          <cell r="C26" t="str">
            <v>13:01.00</v>
          </cell>
          <cell r="D26">
            <v>781</v>
          </cell>
        </row>
        <row r="27">
          <cell r="A27">
            <v>26</v>
          </cell>
          <cell r="B27">
            <v>16</v>
          </cell>
          <cell r="C27" t="str">
            <v>13:02.00</v>
          </cell>
        </row>
        <row r="28">
          <cell r="A28">
            <v>27</v>
          </cell>
          <cell r="B28">
            <v>446</v>
          </cell>
          <cell r="C28" t="str">
            <v>13:02.00</v>
          </cell>
          <cell r="D28">
            <v>782</v>
          </cell>
        </row>
        <row r="29">
          <cell r="A29">
            <v>28</v>
          </cell>
          <cell r="B29">
            <v>582</v>
          </cell>
          <cell r="C29" t="str">
            <v>13:03.00</v>
          </cell>
          <cell r="D29">
            <v>783</v>
          </cell>
        </row>
        <row r="30">
          <cell r="A30">
            <v>29</v>
          </cell>
          <cell r="B30">
            <v>14</v>
          </cell>
          <cell r="C30" t="str">
            <v>13:06.00</v>
          </cell>
        </row>
        <row r="31">
          <cell r="A31">
            <v>30</v>
          </cell>
          <cell r="B31">
            <v>199</v>
          </cell>
          <cell r="C31" t="str">
            <v>13:06.00</v>
          </cell>
          <cell r="D31">
            <v>786</v>
          </cell>
        </row>
        <row r="32">
          <cell r="A32">
            <v>31</v>
          </cell>
          <cell r="B32">
            <v>179</v>
          </cell>
          <cell r="C32" t="str">
            <v>13:07.00</v>
          </cell>
        </row>
        <row r="33">
          <cell r="A33">
            <v>32</v>
          </cell>
          <cell r="B33">
            <v>290</v>
          </cell>
          <cell r="C33" t="str">
            <v>13:08.00</v>
          </cell>
          <cell r="D33">
            <v>788</v>
          </cell>
        </row>
        <row r="34">
          <cell r="A34">
            <v>33</v>
          </cell>
          <cell r="B34">
            <v>206</v>
          </cell>
          <cell r="C34" t="str">
            <v>13:09.00</v>
          </cell>
        </row>
        <row r="35">
          <cell r="A35">
            <v>34</v>
          </cell>
          <cell r="B35">
            <v>416</v>
          </cell>
          <cell r="C35" t="str">
            <v>13:11.00</v>
          </cell>
          <cell r="D35">
            <v>791</v>
          </cell>
        </row>
        <row r="36">
          <cell r="A36">
            <v>35</v>
          </cell>
          <cell r="B36">
            <v>429</v>
          </cell>
          <cell r="C36" t="str">
            <v>13:13.00</v>
          </cell>
          <cell r="D36">
            <v>793</v>
          </cell>
        </row>
        <row r="37">
          <cell r="A37">
            <v>36</v>
          </cell>
          <cell r="B37">
            <v>165</v>
          </cell>
          <cell r="C37" t="str">
            <v>13:14.00</v>
          </cell>
        </row>
        <row r="38">
          <cell r="A38">
            <v>37</v>
          </cell>
          <cell r="B38">
            <v>579</v>
          </cell>
          <cell r="C38" t="str">
            <v>13:14.00</v>
          </cell>
          <cell r="D38">
            <v>794</v>
          </cell>
        </row>
        <row r="39">
          <cell r="A39">
            <v>38</v>
          </cell>
          <cell r="B39">
            <v>172</v>
          </cell>
          <cell r="C39" t="str">
            <v>13:16.00</v>
          </cell>
        </row>
        <row r="40">
          <cell r="A40">
            <v>39</v>
          </cell>
          <cell r="B40">
            <v>601</v>
          </cell>
          <cell r="C40" t="str">
            <v>13:17.00</v>
          </cell>
          <cell r="D40">
            <v>797</v>
          </cell>
        </row>
        <row r="41">
          <cell r="A41">
            <v>40</v>
          </cell>
          <cell r="B41">
            <v>301</v>
          </cell>
          <cell r="C41" t="str">
            <v>13:26.00</v>
          </cell>
          <cell r="D41">
            <v>806</v>
          </cell>
        </row>
        <row r="42">
          <cell r="A42">
            <v>41</v>
          </cell>
          <cell r="B42">
            <v>291</v>
          </cell>
          <cell r="C42" t="str">
            <v>13:27.00</v>
          </cell>
          <cell r="D42">
            <v>807</v>
          </cell>
        </row>
        <row r="43">
          <cell r="A43">
            <v>42</v>
          </cell>
          <cell r="B43">
            <v>17</v>
          </cell>
          <cell r="C43" t="str">
            <v>13:32.00</v>
          </cell>
        </row>
        <row r="44">
          <cell r="A44">
            <v>43</v>
          </cell>
          <cell r="B44">
            <v>347</v>
          </cell>
          <cell r="C44" t="str">
            <v>13:32.00</v>
          </cell>
          <cell r="D44">
            <v>812</v>
          </cell>
        </row>
        <row r="45">
          <cell r="A45">
            <v>44</v>
          </cell>
          <cell r="B45">
            <v>441</v>
          </cell>
          <cell r="C45" t="str">
            <v>13:33.00</v>
          </cell>
        </row>
        <row r="46">
          <cell r="A46">
            <v>45</v>
          </cell>
          <cell r="B46">
            <v>140</v>
          </cell>
          <cell r="C46" t="str">
            <v>13:33.00</v>
          </cell>
        </row>
        <row r="47">
          <cell r="A47">
            <v>46</v>
          </cell>
          <cell r="B47">
            <v>302</v>
          </cell>
          <cell r="C47" t="str">
            <v>13:34.00</v>
          </cell>
          <cell r="D47">
            <v>814</v>
          </cell>
        </row>
        <row r="48">
          <cell r="A48">
            <v>47</v>
          </cell>
          <cell r="B48">
            <v>699</v>
          </cell>
          <cell r="C48" t="str">
            <v>13:38.00</v>
          </cell>
        </row>
        <row r="49">
          <cell r="A49">
            <v>48</v>
          </cell>
          <cell r="B49">
            <v>128</v>
          </cell>
          <cell r="C49" t="str">
            <v>13:40.00</v>
          </cell>
        </row>
        <row r="50">
          <cell r="A50">
            <v>49</v>
          </cell>
          <cell r="B50">
            <v>20</v>
          </cell>
          <cell r="C50" t="str">
            <v>13:40.00</v>
          </cell>
        </row>
        <row r="51">
          <cell r="A51">
            <v>50</v>
          </cell>
          <cell r="B51">
            <v>162</v>
          </cell>
          <cell r="C51" t="str">
            <v>13:41.00</v>
          </cell>
        </row>
        <row r="52">
          <cell r="A52">
            <v>51</v>
          </cell>
          <cell r="B52">
            <v>419</v>
          </cell>
          <cell r="C52" t="str">
            <v>13:41.00</v>
          </cell>
        </row>
        <row r="53">
          <cell r="A53">
            <v>52</v>
          </cell>
          <cell r="B53">
            <v>417</v>
          </cell>
          <cell r="C53" t="str">
            <v>13:42.00</v>
          </cell>
        </row>
        <row r="54">
          <cell r="A54">
            <v>53</v>
          </cell>
          <cell r="B54">
            <v>595</v>
          </cell>
          <cell r="C54" t="str">
            <v>13:42.00</v>
          </cell>
          <cell r="D54">
            <v>822</v>
          </cell>
        </row>
        <row r="55">
          <cell r="A55">
            <v>54</v>
          </cell>
          <cell r="B55">
            <v>424</v>
          </cell>
          <cell r="C55" t="str">
            <v>13:43.00</v>
          </cell>
        </row>
        <row r="56">
          <cell r="A56">
            <v>55</v>
          </cell>
          <cell r="B56">
            <v>132</v>
          </cell>
          <cell r="C56" t="str">
            <v>13:43.00</v>
          </cell>
        </row>
        <row r="57">
          <cell r="A57">
            <v>56</v>
          </cell>
          <cell r="B57">
            <v>401</v>
          </cell>
          <cell r="C57" t="str">
            <v>13:43.00</v>
          </cell>
          <cell r="D57">
            <v>823</v>
          </cell>
        </row>
        <row r="58">
          <cell r="A58">
            <v>57</v>
          </cell>
          <cell r="B58">
            <v>246</v>
          </cell>
          <cell r="C58" t="str">
            <v>13:44.00</v>
          </cell>
        </row>
        <row r="59">
          <cell r="A59">
            <v>58</v>
          </cell>
          <cell r="B59">
            <v>377</v>
          </cell>
          <cell r="C59" t="str">
            <v>13:44.00</v>
          </cell>
          <cell r="D59">
            <v>824</v>
          </cell>
        </row>
        <row r="60">
          <cell r="A60">
            <v>59</v>
          </cell>
          <cell r="B60">
            <v>145</v>
          </cell>
          <cell r="C60" t="str">
            <v>13:45.00</v>
          </cell>
        </row>
        <row r="61">
          <cell r="A61">
            <v>60</v>
          </cell>
          <cell r="B61">
            <v>428</v>
          </cell>
          <cell r="C61" t="str">
            <v>13:45.00</v>
          </cell>
        </row>
        <row r="62">
          <cell r="A62">
            <v>61</v>
          </cell>
          <cell r="B62">
            <v>148</v>
          </cell>
          <cell r="C62" t="str">
            <v>13:47.00</v>
          </cell>
        </row>
        <row r="63">
          <cell r="A63">
            <v>62</v>
          </cell>
          <cell r="B63">
            <v>379</v>
          </cell>
          <cell r="C63" t="str">
            <v>13:49.00</v>
          </cell>
          <cell r="D63">
            <v>829</v>
          </cell>
        </row>
        <row r="64">
          <cell r="A64">
            <v>63</v>
          </cell>
          <cell r="B64">
            <v>258</v>
          </cell>
          <cell r="C64" t="str">
            <v>13:51.00</v>
          </cell>
        </row>
        <row r="65">
          <cell r="A65">
            <v>64</v>
          </cell>
          <cell r="B65">
            <v>373</v>
          </cell>
          <cell r="C65" t="str">
            <v>13:52.00</v>
          </cell>
          <cell r="D65">
            <v>832</v>
          </cell>
        </row>
        <row r="66">
          <cell r="A66">
            <v>65</v>
          </cell>
          <cell r="B66">
            <v>236</v>
          </cell>
          <cell r="C66" t="str">
            <v>13:53.00</v>
          </cell>
        </row>
        <row r="67">
          <cell r="A67">
            <v>66</v>
          </cell>
          <cell r="B67">
            <v>205</v>
          </cell>
          <cell r="C67" t="str">
            <v>13:55.00</v>
          </cell>
        </row>
        <row r="68">
          <cell r="A68">
            <v>67</v>
          </cell>
          <cell r="B68">
            <v>546</v>
          </cell>
          <cell r="C68" t="str">
            <v>13:55.00</v>
          </cell>
          <cell r="D68">
            <v>835</v>
          </cell>
        </row>
        <row r="69">
          <cell r="A69">
            <v>68</v>
          </cell>
          <cell r="B69">
            <v>368</v>
          </cell>
          <cell r="C69" t="str">
            <v>13:57.00</v>
          </cell>
          <cell r="D69">
            <v>837</v>
          </cell>
        </row>
        <row r="70">
          <cell r="A70">
            <v>69</v>
          </cell>
          <cell r="B70">
            <v>79</v>
          </cell>
          <cell r="C70" t="str">
            <v>13:57.00</v>
          </cell>
        </row>
        <row r="71">
          <cell r="A71">
            <v>70</v>
          </cell>
          <cell r="B71">
            <v>382</v>
          </cell>
          <cell r="C71" t="str">
            <v>13:58.00</v>
          </cell>
          <cell r="D71">
            <v>838</v>
          </cell>
        </row>
        <row r="72">
          <cell r="A72">
            <v>71</v>
          </cell>
          <cell r="B72">
            <v>632</v>
          </cell>
          <cell r="C72" t="str">
            <v>13:59.00</v>
          </cell>
          <cell r="D72">
            <v>839</v>
          </cell>
        </row>
        <row r="73">
          <cell r="A73">
            <v>72</v>
          </cell>
          <cell r="B73">
            <v>18</v>
          </cell>
          <cell r="C73" t="str">
            <v>13:59.00</v>
          </cell>
        </row>
        <row r="74">
          <cell r="A74">
            <v>73</v>
          </cell>
          <cell r="B74">
            <v>86</v>
          </cell>
          <cell r="C74" t="str">
            <v>14:00.00</v>
          </cell>
        </row>
        <row r="75">
          <cell r="A75">
            <v>74</v>
          </cell>
          <cell r="B75">
            <v>21</v>
          </cell>
          <cell r="C75" t="str">
            <v>14:01.00</v>
          </cell>
        </row>
        <row r="76">
          <cell r="A76">
            <v>75</v>
          </cell>
          <cell r="B76">
            <v>247</v>
          </cell>
          <cell r="C76" t="str">
            <v>14:02.00</v>
          </cell>
        </row>
        <row r="77">
          <cell r="A77">
            <v>76</v>
          </cell>
          <cell r="B77">
            <v>384</v>
          </cell>
          <cell r="C77" t="str">
            <v>14:04.00</v>
          </cell>
        </row>
        <row r="78">
          <cell r="A78">
            <v>77</v>
          </cell>
          <cell r="B78">
            <v>544</v>
          </cell>
          <cell r="C78" t="str">
            <v>14:04.00</v>
          </cell>
          <cell r="D78">
            <v>844</v>
          </cell>
        </row>
        <row r="79">
          <cell r="A79">
            <v>78</v>
          </cell>
          <cell r="B79">
            <v>264</v>
          </cell>
          <cell r="C79" t="str">
            <v>14:07.00</v>
          </cell>
        </row>
        <row r="80">
          <cell r="A80">
            <v>79</v>
          </cell>
          <cell r="B80">
            <v>115</v>
          </cell>
          <cell r="C80" t="str">
            <v>14:07.00</v>
          </cell>
        </row>
        <row r="81">
          <cell r="A81">
            <v>80</v>
          </cell>
          <cell r="B81">
            <v>292</v>
          </cell>
          <cell r="C81" t="str">
            <v>14:08.00</v>
          </cell>
        </row>
        <row r="82">
          <cell r="A82">
            <v>81</v>
          </cell>
          <cell r="B82">
            <v>420</v>
          </cell>
          <cell r="C82" t="str">
            <v>14:15.00</v>
          </cell>
        </row>
        <row r="83">
          <cell r="A83">
            <v>82</v>
          </cell>
          <cell r="B83">
            <v>634</v>
          </cell>
          <cell r="C83" t="str">
            <v>14:15.00</v>
          </cell>
          <cell r="D83">
            <v>855</v>
          </cell>
        </row>
        <row r="84">
          <cell r="A84">
            <v>83</v>
          </cell>
          <cell r="B84">
            <v>109</v>
          </cell>
          <cell r="C84" t="str">
            <v>14:18.00</v>
          </cell>
        </row>
        <row r="85">
          <cell r="A85">
            <v>84</v>
          </cell>
          <cell r="B85">
            <v>650</v>
          </cell>
          <cell r="C85" t="str">
            <v>14:20.00</v>
          </cell>
          <cell r="D85">
            <v>860</v>
          </cell>
        </row>
        <row r="86">
          <cell r="A86">
            <v>85</v>
          </cell>
          <cell r="B86">
            <v>152</v>
          </cell>
          <cell r="C86" t="str">
            <v>14:20.00</v>
          </cell>
        </row>
        <row r="87">
          <cell r="A87">
            <v>86</v>
          </cell>
          <cell r="B87">
            <v>299</v>
          </cell>
          <cell r="C87" t="str">
            <v>14:21.00</v>
          </cell>
        </row>
        <row r="88">
          <cell r="A88">
            <v>87</v>
          </cell>
          <cell r="B88">
            <v>549</v>
          </cell>
          <cell r="C88" t="str">
            <v>14:24.00</v>
          </cell>
          <cell r="D88">
            <v>864</v>
          </cell>
        </row>
        <row r="89">
          <cell r="A89">
            <v>88</v>
          </cell>
          <cell r="B89">
            <v>414</v>
          </cell>
          <cell r="C89" t="str">
            <v>14:25.00</v>
          </cell>
        </row>
        <row r="90">
          <cell r="A90">
            <v>89</v>
          </cell>
          <cell r="B90">
            <v>68</v>
          </cell>
          <cell r="C90" t="str">
            <v>14:26.00</v>
          </cell>
        </row>
        <row r="91">
          <cell r="A91">
            <v>90</v>
          </cell>
          <cell r="B91">
            <v>550</v>
          </cell>
          <cell r="C91" t="str">
            <v>14:27.00</v>
          </cell>
          <cell r="D91">
            <v>867</v>
          </cell>
        </row>
        <row r="92">
          <cell r="A92">
            <v>91</v>
          </cell>
          <cell r="B92">
            <v>263</v>
          </cell>
          <cell r="C92" t="str">
            <v>14:27.00</v>
          </cell>
        </row>
        <row r="93">
          <cell r="A93">
            <v>92</v>
          </cell>
          <cell r="B93">
            <v>365</v>
          </cell>
          <cell r="C93" t="str">
            <v>14:28.00</v>
          </cell>
          <cell r="D93">
            <v>868</v>
          </cell>
        </row>
        <row r="94">
          <cell r="A94">
            <v>93</v>
          </cell>
          <cell r="B94">
            <v>381</v>
          </cell>
          <cell r="C94" t="str">
            <v>14:28.00</v>
          </cell>
        </row>
        <row r="95">
          <cell r="A95">
            <v>94</v>
          </cell>
          <cell r="B95">
            <v>440</v>
          </cell>
          <cell r="C95" t="str">
            <v>14:29.00</v>
          </cell>
        </row>
        <row r="96">
          <cell r="A96">
            <v>95</v>
          </cell>
          <cell r="B96">
            <v>704</v>
          </cell>
          <cell r="C96" t="str">
            <v>14:30.00</v>
          </cell>
          <cell r="D96">
            <v>870</v>
          </cell>
        </row>
        <row r="97">
          <cell r="A97">
            <v>96</v>
          </cell>
          <cell r="B97">
            <v>171</v>
          </cell>
          <cell r="C97" t="str">
            <v>14:32.00</v>
          </cell>
        </row>
        <row r="98">
          <cell r="A98">
            <v>97</v>
          </cell>
          <cell r="B98">
            <v>361</v>
          </cell>
          <cell r="C98" t="str">
            <v>14:34.00</v>
          </cell>
          <cell r="D98">
            <v>874</v>
          </cell>
        </row>
        <row r="99">
          <cell r="A99">
            <v>98</v>
          </cell>
          <cell r="B99">
            <v>107</v>
          </cell>
          <cell r="C99" t="str">
            <v>14:34.00</v>
          </cell>
        </row>
        <row r="100">
          <cell r="A100">
            <v>99</v>
          </cell>
          <cell r="B100">
            <v>105</v>
          </cell>
          <cell r="C100" t="str">
            <v>14:35.00</v>
          </cell>
        </row>
        <row r="101">
          <cell r="A101">
            <v>100</v>
          </cell>
          <cell r="B101">
            <v>231</v>
          </cell>
          <cell r="C101" t="str">
            <v>14:36.00</v>
          </cell>
        </row>
        <row r="102">
          <cell r="A102">
            <v>101</v>
          </cell>
          <cell r="B102">
            <v>293</v>
          </cell>
          <cell r="C102" t="str">
            <v>14:36.00</v>
          </cell>
        </row>
        <row r="103">
          <cell r="A103">
            <v>102</v>
          </cell>
          <cell r="B103">
            <v>259</v>
          </cell>
          <cell r="C103" t="str">
            <v>14:40.00</v>
          </cell>
        </row>
        <row r="104">
          <cell r="A104">
            <v>103</v>
          </cell>
          <cell r="B104">
            <v>249</v>
          </cell>
          <cell r="C104" t="str">
            <v>14:40.00</v>
          </cell>
        </row>
        <row r="105">
          <cell r="A105">
            <v>104</v>
          </cell>
          <cell r="B105">
            <v>587</v>
          </cell>
          <cell r="C105" t="str">
            <v>14:41.00</v>
          </cell>
          <cell r="D105">
            <v>881</v>
          </cell>
        </row>
        <row r="106">
          <cell r="A106">
            <v>105</v>
          </cell>
          <cell r="B106">
            <v>397</v>
          </cell>
          <cell r="C106" t="str">
            <v>14:48.00</v>
          </cell>
          <cell r="D106">
            <v>888</v>
          </cell>
        </row>
        <row r="107">
          <cell r="A107">
            <v>106</v>
          </cell>
          <cell r="B107">
            <v>548</v>
          </cell>
          <cell r="C107" t="str">
            <v>14:49.00</v>
          </cell>
        </row>
        <row r="108">
          <cell r="A108">
            <v>107</v>
          </cell>
          <cell r="B108">
            <v>702</v>
          </cell>
          <cell r="C108" t="str">
            <v>14:49.00</v>
          </cell>
          <cell r="D108">
            <v>889</v>
          </cell>
        </row>
        <row r="109">
          <cell r="A109">
            <v>108</v>
          </cell>
          <cell r="B109">
            <v>304</v>
          </cell>
          <cell r="C109" t="str">
            <v>14:50.00</v>
          </cell>
        </row>
        <row r="110">
          <cell r="A110">
            <v>109</v>
          </cell>
          <cell r="B110">
            <v>705</v>
          </cell>
          <cell r="C110" t="str">
            <v>14:51.00</v>
          </cell>
          <cell r="D110">
            <v>891</v>
          </cell>
        </row>
        <row r="111">
          <cell r="A111">
            <v>110</v>
          </cell>
          <cell r="B111">
            <v>597</v>
          </cell>
          <cell r="C111" t="str">
            <v>14:51.00</v>
          </cell>
        </row>
        <row r="112">
          <cell r="A112">
            <v>111</v>
          </cell>
          <cell r="B112">
            <v>593</v>
          </cell>
          <cell r="C112" t="str">
            <v>14:52.00</v>
          </cell>
        </row>
        <row r="113">
          <cell r="A113">
            <v>112</v>
          </cell>
          <cell r="B113">
            <v>133</v>
          </cell>
          <cell r="C113" t="str">
            <v>14:53.00</v>
          </cell>
        </row>
        <row r="114">
          <cell r="A114">
            <v>113</v>
          </cell>
          <cell r="B114">
            <v>357</v>
          </cell>
          <cell r="C114" t="str">
            <v>14:53.00</v>
          </cell>
          <cell r="D114">
            <v>893</v>
          </cell>
        </row>
        <row r="115">
          <cell r="A115">
            <v>114</v>
          </cell>
          <cell r="B115">
            <v>340</v>
          </cell>
          <cell r="C115" t="str">
            <v>14:55.00</v>
          </cell>
        </row>
        <row r="116">
          <cell r="A116">
            <v>115</v>
          </cell>
          <cell r="B116">
            <v>657</v>
          </cell>
          <cell r="C116" t="str">
            <v>14:55.00</v>
          </cell>
          <cell r="D116">
            <v>895</v>
          </cell>
        </row>
        <row r="117">
          <cell r="A117">
            <v>116</v>
          </cell>
          <cell r="B117">
            <v>356</v>
          </cell>
          <cell r="C117" t="str">
            <v>14:56.00</v>
          </cell>
        </row>
        <row r="118">
          <cell r="A118">
            <v>117</v>
          </cell>
          <cell r="B118">
            <v>235</v>
          </cell>
          <cell r="C118" t="str">
            <v>14:56.00</v>
          </cell>
        </row>
        <row r="119">
          <cell r="A119">
            <v>118</v>
          </cell>
          <cell r="B119">
            <v>437</v>
          </cell>
          <cell r="C119" t="str">
            <v>14:56.00</v>
          </cell>
        </row>
        <row r="120">
          <cell r="A120">
            <v>119</v>
          </cell>
          <cell r="B120">
            <v>427</v>
          </cell>
          <cell r="C120" t="str">
            <v>14:57.00</v>
          </cell>
        </row>
        <row r="121">
          <cell r="A121">
            <v>120</v>
          </cell>
          <cell r="B121">
            <v>91</v>
          </cell>
          <cell r="C121" t="str">
            <v>14:57.00</v>
          </cell>
        </row>
        <row r="122">
          <cell r="A122">
            <v>121</v>
          </cell>
          <cell r="B122">
            <v>547</v>
          </cell>
          <cell r="C122" t="str">
            <v>14:59.00</v>
          </cell>
        </row>
        <row r="123">
          <cell r="A123">
            <v>122</v>
          </cell>
          <cell r="B123">
            <v>588</v>
          </cell>
          <cell r="C123" t="str">
            <v>15:00.00</v>
          </cell>
        </row>
        <row r="124">
          <cell r="A124">
            <v>123</v>
          </cell>
          <cell r="B124">
            <v>295</v>
          </cell>
          <cell r="C124" t="str">
            <v>15:00.00</v>
          </cell>
        </row>
        <row r="125">
          <cell r="A125">
            <v>124</v>
          </cell>
          <cell r="B125">
            <v>285</v>
          </cell>
          <cell r="C125" t="str">
            <v>15:02.00</v>
          </cell>
        </row>
        <row r="126">
          <cell r="A126">
            <v>125</v>
          </cell>
          <cell r="B126">
            <v>203</v>
          </cell>
          <cell r="C126" t="str">
            <v>15:03.00</v>
          </cell>
        </row>
        <row r="127">
          <cell r="A127">
            <v>126</v>
          </cell>
          <cell r="B127">
            <v>210</v>
          </cell>
          <cell r="C127" t="str">
            <v>15:03.00</v>
          </cell>
        </row>
        <row r="128">
          <cell r="A128">
            <v>127</v>
          </cell>
          <cell r="B128">
            <v>310</v>
          </cell>
          <cell r="C128" t="str">
            <v>15:04.00</v>
          </cell>
        </row>
        <row r="129">
          <cell r="A129">
            <v>128</v>
          </cell>
          <cell r="B129">
            <v>85</v>
          </cell>
          <cell r="C129" t="str">
            <v>15:04.00</v>
          </cell>
        </row>
        <row r="130">
          <cell r="A130">
            <v>129</v>
          </cell>
          <cell r="B130">
            <v>244</v>
          </cell>
          <cell r="C130" t="str">
            <v>15:05.00</v>
          </cell>
        </row>
        <row r="131">
          <cell r="A131">
            <v>130</v>
          </cell>
          <cell r="B131">
            <v>103</v>
          </cell>
          <cell r="C131" t="str">
            <v>15:05.00</v>
          </cell>
        </row>
        <row r="132">
          <cell r="A132">
            <v>131</v>
          </cell>
          <cell r="B132">
            <v>703</v>
          </cell>
          <cell r="C132" t="str">
            <v>15:07.00</v>
          </cell>
          <cell r="D132">
            <v>907</v>
          </cell>
        </row>
        <row r="133">
          <cell r="A133">
            <v>132</v>
          </cell>
          <cell r="B133">
            <v>53</v>
          </cell>
          <cell r="C133" t="str">
            <v>15:14.00</v>
          </cell>
        </row>
        <row r="134">
          <cell r="A134">
            <v>133</v>
          </cell>
          <cell r="B134">
            <v>245</v>
          </cell>
          <cell r="C134" t="str">
            <v>15:16.00</v>
          </cell>
        </row>
        <row r="135">
          <cell r="A135">
            <v>134</v>
          </cell>
          <cell r="B135">
            <v>421</v>
          </cell>
          <cell r="C135" t="str">
            <v>15:18.00</v>
          </cell>
        </row>
        <row r="136">
          <cell r="A136">
            <v>135</v>
          </cell>
          <cell r="B136">
            <v>207</v>
          </cell>
          <cell r="C136" t="str">
            <v>15:19.00</v>
          </cell>
        </row>
        <row r="137">
          <cell r="A137">
            <v>136</v>
          </cell>
          <cell r="B137">
            <v>261</v>
          </cell>
          <cell r="C137" t="str">
            <v>15:21.00</v>
          </cell>
        </row>
        <row r="138">
          <cell r="A138">
            <v>137</v>
          </cell>
          <cell r="B138">
            <v>19</v>
          </cell>
          <cell r="C138" t="str">
            <v>15:23.00</v>
          </cell>
        </row>
        <row r="139">
          <cell r="A139">
            <v>138</v>
          </cell>
          <cell r="B139">
            <v>661</v>
          </cell>
          <cell r="C139" t="str">
            <v>15:23.00</v>
          </cell>
          <cell r="D139">
            <v>923</v>
          </cell>
        </row>
        <row r="140">
          <cell r="A140">
            <v>139</v>
          </cell>
          <cell r="B140">
            <v>344</v>
          </cell>
          <cell r="C140" t="str">
            <v>15:24.00</v>
          </cell>
        </row>
        <row r="141">
          <cell r="A141">
            <v>140</v>
          </cell>
          <cell r="B141">
            <v>67</v>
          </cell>
          <cell r="C141" t="str">
            <v>15:24.00</v>
          </cell>
        </row>
        <row r="142">
          <cell r="A142">
            <v>141</v>
          </cell>
          <cell r="B142">
            <v>376</v>
          </cell>
          <cell r="C142" t="str">
            <v>15:27.00</v>
          </cell>
        </row>
        <row r="143">
          <cell r="A143">
            <v>142</v>
          </cell>
          <cell r="B143">
            <v>229</v>
          </cell>
          <cell r="C143" t="str">
            <v>15:28.00</v>
          </cell>
        </row>
        <row r="144">
          <cell r="A144">
            <v>143</v>
          </cell>
          <cell r="B144">
            <v>101</v>
          </cell>
          <cell r="C144" t="str">
            <v>15:29.00</v>
          </cell>
        </row>
        <row r="145">
          <cell r="A145">
            <v>144</v>
          </cell>
          <cell r="B145">
            <v>289</v>
          </cell>
          <cell r="C145" t="str">
            <v>15:31.00</v>
          </cell>
        </row>
        <row r="146">
          <cell r="A146">
            <v>145</v>
          </cell>
          <cell r="B146">
            <v>418</v>
          </cell>
          <cell r="C146" t="str">
            <v>15:33.00</v>
          </cell>
        </row>
        <row r="147">
          <cell r="A147">
            <v>146</v>
          </cell>
          <cell r="B147">
            <v>267</v>
          </cell>
          <cell r="C147" t="str">
            <v>15:35.00</v>
          </cell>
        </row>
        <row r="148">
          <cell r="A148">
            <v>147</v>
          </cell>
          <cell r="B148">
            <v>359</v>
          </cell>
          <cell r="C148" t="str">
            <v>15:36.00</v>
          </cell>
        </row>
        <row r="149">
          <cell r="A149">
            <v>148</v>
          </cell>
          <cell r="B149">
            <v>594</v>
          </cell>
          <cell r="C149" t="str">
            <v>15:36.00</v>
          </cell>
        </row>
        <row r="150">
          <cell r="A150">
            <v>149</v>
          </cell>
          <cell r="B150">
            <v>665</v>
          </cell>
          <cell r="C150" t="str">
            <v>15:38.00</v>
          </cell>
          <cell r="D150">
            <v>938</v>
          </cell>
        </row>
        <row r="151">
          <cell r="A151">
            <v>150</v>
          </cell>
          <cell r="B151">
            <v>674</v>
          </cell>
          <cell r="C151" t="str">
            <v>15:40.00</v>
          </cell>
          <cell r="D151">
            <v>940</v>
          </cell>
        </row>
        <row r="152">
          <cell r="A152">
            <v>151</v>
          </cell>
          <cell r="B152">
            <v>642</v>
          </cell>
          <cell r="C152" t="str">
            <v>15:41.00</v>
          </cell>
        </row>
        <row r="153">
          <cell r="A153">
            <v>152</v>
          </cell>
          <cell r="B153">
            <v>80</v>
          </cell>
          <cell r="C153" t="str">
            <v>15:43.00</v>
          </cell>
        </row>
        <row r="154">
          <cell r="A154">
            <v>153</v>
          </cell>
          <cell r="B154">
            <v>598</v>
          </cell>
          <cell r="C154" t="str">
            <v>15:44.00</v>
          </cell>
        </row>
        <row r="155">
          <cell r="A155">
            <v>154</v>
          </cell>
          <cell r="B155">
            <v>668</v>
          </cell>
          <cell r="C155" t="str">
            <v>15:45.00</v>
          </cell>
          <cell r="D155">
            <v>945</v>
          </cell>
        </row>
        <row r="156">
          <cell r="A156">
            <v>155</v>
          </cell>
          <cell r="B156">
            <v>308</v>
          </cell>
          <cell r="C156" t="str">
            <v>15:52.00</v>
          </cell>
        </row>
        <row r="157">
          <cell r="A157">
            <v>156</v>
          </cell>
          <cell r="B157">
            <v>358</v>
          </cell>
          <cell r="C157" t="str">
            <v>15:52.00</v>
          </cell>
        </row>
        <row r="158">
          <cell r="A158">
            <v>157</v>
          </cell>
          <cell r="B158">
            <v>346</v>
          </cell>
          <cell r="C158" t="str">
            <v>15:53.00</v>
          </cell>
        </row>
        <row r="159">
          <cell r="A159">
            <v>158</v>
          </cell>
          <cell r="B159">
            <v>640</v>
          </cell>
          <cell r="C159" t="str">
            <v>15:53.00</v>
          </cell>
        </row>
        <row r="160">
          <cell r="A160">
            <v>159</v>
          </cell>
          <cell r="B160">
            <v>351</v>
          </cell>
          <cell r="C160" t="str">
            <v>15:58.00</v>
          </cell>
        </row>
        <row r="161">
          <cell r="A161">
            <v>160</v>
          </cell>
          <cell r="B161">
            <v>649</v>
          </cell>
          <cell r="C161" t="str">
            <v>15:58.00</v>
          </cell>
        </row>
        <row r="162">
          <cell r="A162">
            <v>161</v>
          </cell>
          <cell r="B162">
            <v>106</v>
          </cell>
          <cell r="C162" t="str">
            <v>16:04.00</v>
          </cell>
        </row>
        <row r="163">
          <cell r="A163">
            <v>162</v>
          </cell>
          <cell r="B163">
            <v>415</v>
          </cell>
          <cell r="C163" t="str">
            <v>16:04.00</v>
          </cell>
        </row>
        <row r="164">
          <cell r="A164">
            <v>163</v>
          </cell>
          <cell r="B164">
            <v>112</v>
          </cell>
          <cell r="C164" t="str">
            <v>16:10.00</v>
          </cell>
        </row>
        <row r="165">
          <cell r="A165">
            <v>164</v>
          </cell>
          <cell r="B165">
            <v>70</v>
          </cell>
          <cell r="C165" t="str">
            <v>16:13.00</v>
          </cell>
        </row>
        <row r="166">
          <cell r="A166">
            <v>165</v>
          </cell>
          <cell r="B166">
            <v>636</v>
          </cell>
          <cell r="C166" t="str">
            <v>16:13.00</v>
          </cell>
        </row>
        <row r="167">
          <cell r="A167">
            <v>166</v>
          </cell>
          <cell r="B167">
            <v>234</v>
          </cell>
          <cell r="C167" t="str">
            <v>16:14.00</v>
          </cell>
        </row>
        <row r="168">
          <cell r="A168">
            <v>167</v>
          </cell>
          <cell r="B168">
            <v>554</v>
          </cell>
          <cell r="C168" t="str">
            <v>16:15.00</v>
          </cell>
        </row>
        <row r="169">
          <cell r="A169">
            <v>168</v>
          </cell>
          <cell r="B169">
            <v>658</v>
          </cell>
          <cell r="C169" t="str">
            <v>16:16.00</v>
          </cell>
        </row>
        <row r="170">
          <cell r="A170">
            <v>169</v>
          </cell>
          <cell r="B170">
            <v>551</v>
          </cell>
          <cell r="C170" t="str">
            <v>16:22.00</v>
          </cell>
        </row>
        <row r="171">
          <cell r="A171">
            <v>170</v>
          </cell>
          <cell r="B171">
            <v>337</v>
          </cell>
          <cell r="C171" t="str">
            <v>16:24.00</v>
          </cell>
        </row>
        <row r="172">
          <cell r="A172">
            <v>171</v>
          </cell>
          <cell r="B172">
            <v>583</v>
          </cell>
          <cell r="C172" t="str">
            <v>16:29.00</v>
          </cell>
        </row>
        <row r="173">
          <cell r="A173">
            <v>172</v>
          </cell>
          <cell r="B173">
            <v>651</v>
          </cell>
          <cell r="C173" t="str">
            <v>16:31.00</v>
          </cell>
        </row>
        <row r="174">
          <cell r="A174">
            <v>173</v>
          </cell>
          <cell r="B174">
            <v>117</v>
          </cell>
          <cell r="C174" t="str">
            <v>16:32.00</v>
          </cell>
        </row>
        <row r="175">
          <cell r="A175">
            <v>174</v>
          </cell>
          <cell r="B175">
            <v>262</v>
          </cell>
          <cell r="C175" t="str">
            <v>16:36.00</v>
          </cell>
        </row>
        <row r="176">
          <cell r="A176">
            <v>175</v>
          </cell>
          <cell r="B176">
            <v>363</v>
          </cell>
          <cell r="C176" t="str">
            <v>16:36.00</v>
          </cell>
        </row>
        <row r="177">
          <cell r="A177">
            <v>176</v>
          </cell>
          <cell r="B177">
            <v>553</v>
          </cell>
          <cell r="C177" t="str">
            <v>16:37.00</v>
          </cell>
        </row>
        <row r="178">
          <cell r="A178">
            <v>177</v>
          </cell>
          <cell r="B178">
            <v>306</v>
          </cell>
          <cell r="C178" t="str">
            <v>16:39.00</v>
          </cell>
        </row>
        <row r="179">
          <cell r="A179">
            <v>178</v>
          </cell>
          <cell r="B179">
            <v>431</v>
          </cell>
          <cell r="C179" t="str">
            <v>16:51.00</v>
          </cell>
        </row>
        <row r="180">
          <cell r="A180">
            <v>179</v>
          </cell>
          <cell r="B180">
            <v>637</v>
          </cell>
          <cell r="C180" t="str">
            <v>16:55.00</v>
          </cell>
        </row>
        <row r="181">
          <cell r="A181">
            <v>180</v>
          </cell>
          <cell r="B181">
            <v>584</v>
          </cell>
          <cell r="C181" t="str">
            <v>16:57.00</v>
          </cell>
        </row>
        <row r="182">
          <cell r="A182">
            <v>181</v>
          </cell>
          <cell r="B182">
            <v>300</v>
          </cell>
          <cell r="C182" t="str">
            <v>17:04.00</v>
          </cell>
        </row>
        <row r="183">
          <cell r="A183">
            <v>182</v>
          </cell>
          <cell r="B183">
            <v>305</v>
          </cell>
          <cell r="C183" t="str">
            <v>17:05.00</v>
          </cell>
        </row>
        <row r="184">
          <cell r="A184">
            <v>183</v>
          </cell>
          <cell r="B184">
            <v>695</v>
          </cell>
          <cell r="C184" t="str">
            <v>17:05.00</v>
          </cell>
        </row>
        <row r="185">
          <cell r="A185">
            <v>184</v>
          </cell>
          <cell r="B185">
            <v>208</v>
          </cell>
          <cell r="C185" t="str">
            <v>17:07.00</v>
          </cell>
        </row>
        <row r="186">
          <cell r="A186">
            <v>185</v>
          </cell>
          <cell r="B186">
            <v>341</v>
          </cell>
          <cell r="C186" t="str">
            <v>17:08.00</v>
          </cell>
        </row>
        <row r="187">
          <cell r="A187">
            <v>186</v>
          </cell>
          <cell r="B187">
            <v>555</v>
          </cell>
          <cell r="C187" t="str">
            <v>17:09.00</v>
          </cell>
        </row>
        <row r="188">
          <cell r="A188">
            <v>187</v>
          </cell>
          <cell r="B188">
            <v>543</v>
          </cell>
          <cell r="C188" t="str">
            <v>17:11.00</v>
          </cell>
        </row>
        <row r="189">
          <cell r="A189">
            <v>188</v>
          </cell>
          <cell r="B189">
            <v>352</v>
          </cell>
          <cell r="C189" t="str">
            <v>17:18.00</v>
          </cell>
        </row>
        <row r="190">
          <cell r="A190">
            <v>189</v>
          </cell>
          <cell r="B190">
            <v>233</v>
          </cell>
          <cell r="C190" t="str">
            <v>17:24.00</v>
          </cell>
        </row>
        <row r="191">
          <cell r="A191">
            <v>190</v>
          </cell>
          <cell r="B191">
            <v>265</v>
          </cell>
          <cell r="C191" t="str">
            <v>17:24.00</v>
          </cell>
        </row>
        <row r="192">
          <cell r="A192">
            <v>191</v>
          </cell>
          <cell r="B192">
            <v>556</v>
          </cell>
          <cell r="C192" t="str">
            <v>17:25.00</v>
          </cell>
        </row>
        <row r="193">
          <cell r="A193">
            <v>192</v>
          </cell>
          <cell r="B193">
            <v>168</v>
          </cell>
          <cell r="C193" t="str">
            <v>17:34.00</v>
          </cell>
        </row>
        <row r="194">
          <cell r="A194">
            <v>193</v>
          </cell>
          <cell r="B194">
            <v>443</v>
          </cell>
          <cell r="C194" t="str">
            <v>17:36.00</v>
          </cell>
        </row>
        <row r="195">
          <cell r="A195">
            <v>194</v>
          </cell>
          <cell r="B195">
            <v>552</v>
          </cell>
          <cell r="C195" t="str">
            <v>17:39.00</v>
          </cell>
        </row>
        <row r="196">
          <cell r="A196">
            <v>195</v>
          </cell>
          <cell r="B196">
            <v>669</v>
          </cell>
          <cell r="C196" t="str">
            <v>17:47.00</v>
          </cell>
        </row>
        <row r="197">
          <cell r="A197">
            <v>196</v>
          </cell>
          <cell r="B197">
            <v>391</v>
          </cell>
          <cell r="C197" t="str">
            <v>17:47.00</v>
          </cell>
          <cell r="D197">
            <v>1067</v>
          </cell>
        </row>
        <row r="198">
          <cell r="A198">
            <v>197</v>
          </cell>
          <cell r="B198">
            <v>641</v>
          </cell>
          <cell r="C198" t="str">
            <v>17:48.00</v>
          </cell>
        </row>
        <row r="199">
          <cell r="A199">
            <v>198</v>
          </cell>
          <cell r="B199">
            <v>211</v>
          </cell>
          <cell r="C199" t="str">
            <v>17:50.00</v>
          </cell>
        </row>
        <row r="200">
          <cell r="A200">
            <v>199</v>
          </cell>
          <cell r="B200">
            <v>370</v>
          </cell>
          <cell r="C200" t="str">
            <v>17:51.00</v>
          </cell>
        </row>
        <row r="201">
          <cell r="A201">
            <v>200</v>
          </cell>
          <cell r="B201">
            <v>706</v>
          </cell>
          <cell r="C201" t="str">
            <v>17:52.00</v>
          </cell>
          <cell r="D201">
            <v>1072</v>
          </cell>
        </row>
        <row r="202">
          <cell r="A202">
            <v>201</v>
          </cell>
          <cell r="B202">
            <v>338</v>
          </cell>
          <cell r="C202" t="str">
            <v>17:53.00</v>
          </cell>
        </row>
        <row r="203">
          <cell r="A203">
            <v>202</v>
          </cell>
          <cell r="B203">
            <v>577</v>
          </cell>
          <cell r="C203" t="str">
            <v>17:54.00</v>
          </cell>
        </row>
        <row r="204">
          <cell r="A204">
            <v>203</v>
          </cell>
          <cell r="B204">
            <v>196</v>
          </cell>
          <cell r="C204" t="str">
            <v>17:56.00</v>
          </cell>
        </row>
        <row r="205">
          <cell r="A205">
            <v>204</v>
          </cell>
          <cell r="B205">
            <v>626</v>
          </cell>
          <cell r="C205" t="str">
            <v>17:59.00</v>
          </cell>
        </row>
        <row r="206">
          <cell r="A206">
            <v>205</v>
          </cell>
          <cell r="B206">
            <v>367</v>
          </cell>
          <cell r="C206" t="str">
            <v>18:06.00</v>
          </cell>
        </row>
        <row r="207">
          <cell r="A207">
            <v>206</v>
          </cell>
          <cell r="B207">
            <v>655</v>
          </cell>
          <cell r="C207" t="str">
            <v>18:08.00</v>
          </cell>
        </row>
        <row r="208">
          <cell r="A208">
            <v>207</v>
          </cell>
          <cell r="B208">
            <v>395</v>
          </cell>
          <cell r="C208" t="str">
            <v>18:09.00</v>
          </cell>
          <cell r="D208">
            <v>1089</v>
          </cell>
        </row>
        <row r="209">
          <cell r="A209">
            <v>208</v>
          </cell>
          <cell r="B209">
            <v>202</v>
          </cell>
          <cell r="C209" t="str">
            <v>18:14.00</v>
          </cell>
        </row>
        <row r="210">
          <cell r="A210">
            <v>209</v>
          </cell>
          <cell r="B210">
            <v>557</v>
          </cell>
          <cell r="C210" t="str">
            <v>18:20.00</v>
          </cell>
        </row>
        <row r="211">
          <cell r="A211">
            <v>210</v>
          </cell>
          <cell r="B211">
            <v>394</v>
          </cell>
          <cell r="C211" t="str">
            <v>18:24.00</v>
          </cell>
          <cell r="D211">
            <v>1104</v>
          </cell>
        </row>
        <row r="212">
          <cell r="A212">
            <v>211</v>
          </cell>
          <cell r="B212">
            <v>204</v>
          </cell>
          <cell r="C212" t="str">
            <v>18:33.00</v>
          </cell>
        </row>
        <row r="213">
          <cell r="A213">
            <v>212</v>
          </cell>
          <cell r="B213">
            <v>200</v>
          </cell>
          <cell r="C213" t="str">
            <v>18:34.00</v>
          </cell>
        </row>
        <row r="214">
          <cell r="A214">
            <v>213</v>
          </cell>
          <cell r="B214">
            <v>348</v>
          </cell>
          <cell r="C214" t="str">
            <v>18:35.00</v>
          </cell>
        </row>
        <row r="215">
          <cell r="A215">
            <v>214</v>
          </cell>
          <cell r="B215">
            <v>49</v>
          </cell>
          <cell r="C215" t="str">
            <v>18:38.00</v>
          </cell>
        </row>
        <row r="216">
          <cell r="A216">
            <v>215</v>
          </cell>
          <cell r="B216">
            <v>700</v>
          </cell>
          <cell r="C216" t="str">
            <v>18:43.00</v>
          </cell>
        </row>
        <row r="217">
          <cell r="A217">
            <v>216</v>
          </cell>
          <cell r="B217">
            <v>694</v>
          </cell>
          <cell r="C217" t="str">
            <v>18:52.00</v>
          </cell>
        </row>
        <row r="218">
          <cell r="A218">
            <v>217</v>
          </cell>
          <cell r="B218">
            <v>638</v>
          </cell>
          <cell r="C218" t="str">
            <v>18:59.00</v>
          </cell>
        </row>
        <row r="219">
          <cell r="A219">
            <v>218</v>
          </cell>
          <cell r="B219">
            <v>639</v>
          </cell>
          <cell r="C219" t="str">
            <v>19:04.00</v>
          </cell>
        </row>
        <row r="220">
          <cell r="A220">
            <v>219</v>
          </cell>
          <cell r="B220">
            <v>670</v>
          </cell>
          <cell r="C220" t="str">
            <v>19:05.00</v>
          </cell>
        </row>
        <row r="221">
          <cell r="A221">
            <v>220</v>
          </cell>
          <cell r="B221">
            <v>677</v>
          </cell>
          <cell r="C221" t="str">
            <v>19:16.00</v>
          </cell>
        </row>
        <row r="222">
          <cell r="A222">
            <v>221</v>
          </cell>
          <cell r="B222">
            <v>698</v>
          </cell>
          <cell r="C222" t="str">
            <v>19:32.00</v>
          </cell>
        </row>
        <row r="223">
          <cell r="A223">
            <v>222</v>
          </cell>
          <cell r="B223">
            <v>353</v>
          </cell>
          <cell r="C223" t="str">
            <v>19:37.00</v>
          </cell>
        </row>
        <row r="224">
          <cell r="A224">
            <v>223</v>
          </cell>
          <cell r="B224">
            <v>445</v>
          </cell>
          <cell r="C224" t="str">
            <v>19:42.00</v>
          </cell>
        </row>
        <row r="225">
          <cell r="A225">
            <v>224</v>
          </cell>
          <cell r="B225">
            <v>580</v>
          </cell>
          <cell r="C225" t="str">
            <v>19:50.00</v>
          </cell>
        </row>
        <row r="226">
          <cell r="A226">
            <v>225</v>
          </cell>
          <cell r="B226">
            <v>380</v>
          </cell>
          <cell r="C226" t="str">
            <v>19:53.00</v>
          </cell>
        </row>
        <row r="227">
          <cell r="A227">
            <v>226</v>
          </cell>
          <cell r="B227">
            <v>248</v>
          </cell>
          <cell r="C227" t="str">
            <v>19:53.00</v>
          </cell>
        </row>
        <row r="228">
          <cell r="A228">
            <v>227</v>
          </cell>
          <cell r="B228">
            <v>596</v>
          </cell>
          <cell r="C228" t="str">
            <v>20:09.00</v>
          </cell>
        </row>
        <row r="229">
          <cell r="A229">
            <v>228</v>
          </cell>
          <cell r="B229">
            <v>195</v>
          </cell>
          <cell r="C229" t="str">
            <v>20:44.00</v>
          </cell>
        </row>
        <row r="230">
          <cell r="A230">
            <v>229</v>
          </cell>
          <cell r="B230">
            <v>558</v>
          </cell>
          <cell r="C230" t="str">
            <v>20:44.00</v>
          </cell>
        </row>
        <row r="231">
          <cell r="A231">
            <v>230</v>
          </cell>
          <cell r="B231">
            <v>402</v>
          </cell>
          <cell r="C231" t="str">
            <v>20:53.00</v>
          </cell>
        </row>
        <row r="232">
          <cell r="A232">
            <v>231</v>
          </cell>
          <cell r="B232">
            <v>198</v>
          </cell>
          <cell r="C232" t="str">
            <v>21:03.00</v>
          </cell>
        </row>
        <row r="233">
          <cell r="A233">
            <v>232</v>
          </cell>
          <cell r="B233">
            <v>201</v>
          </cell>
          <cell r="C233" t="str">
            <v>21:04.00</v>
          </cell>
        </row>
        <row r="234">
          <cell r="A234">
            <v>233</v>
          </cell>
          <cell r="B234">
            <v>163</v>
          </cell>
          <cell r="C234" t="str">
            <v>21:12.00</v>
          </cell>
        </row>
        <row r="235">
          <cell r="A235">
            <v>234</v>
          </cell>
          <cell r="B235">
            <v>447</v>
          </cell>
          <cell r="C235" t="str">
            <v>21:24.00</v>
          </cell>
        </row>
        <row r="236">
          <cell r="A236">
            <v>235</v>
          </cell>
          <cell r="B236">
            <v>143</v>
          </cell>
          <cell r="C236" t="str">
            <v>22:34.00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34" sqref="M3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561975</xdr:colOff>
                <xdr:row>85</xdr:row>
                <xdr:rowOff>76200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opLeftCell="A37" workbookViewId="0">
      <selection activeCell="C2" sqref="C2:F2"/>
    </sheetView>
  </sheetViews>
  <sheetFormatPr defaultRowHeight="15" x14ac:dyDescent="0.25"/>
  <cols>
    <col min="2" max="2" width="19.7109375" bestFit="1" customWidth="1"/>
    <col min="5" max="5" width="5.85546875" customWidth="1"/>
    <col min="7" max="7" width="20.140625" bestFit="1" customWidth="1"/>
  </cols>
  <sheetData>
    <row r="1" spans="1:11" ht="18" x14ac:dyDescent="0.25">
      <c r="A1" s="55" t="s">
        <v>202</v>
      </c>
      <c r="B1" s="55"/>
      <c r="C1" s="55"/>
      <c r="D1" s="55"/>
      <c r="E1" s="55"/>
      <c r="F1" s="55"/>
      <c r="G1" s="56"/>
      <c r="H1" s="1"/>
      <c r="I1" s="5"/>
      <c r="J1" s="5"/>
      <c r="K1" s="5"/>
    </row>
    <row r="2" spans="1:11" x14ac:dyDescent="0.25">
      <c r="A2" s="3"/>
      <c r="B2" s="3" t="s">
        <v>4</v>
      </c>
      <c r="C2" s="54"/>
      <c r="D2" s="54"/>
      <c r="E2" s="54"/>
      <c r="F2" s="54"/>
      <c r="G2" s="5"/>
      <c r="H2" s="1"/>
      <c r="I2" s="5"/>
      <c r="J2" s="5"/>
      <c r="K2" s="5"/>
    </row>
    <row r="3" spans="1:11" x14ac:dyDescent="0.25">
      <c r="A3" s="6">
        <v>33</v>
      </c>
      <c r="B3" s="7" t="s">
        <v>11</v>
      </c>
      <c r="C3" s="10" t="s">
        <v>203</v>
      </c>
      <c r="D3" s="4"/>
      <c r="E3" s="1"/>
      <c r="F3" s="1"/>
      <c r="G3" s="1"/>
      <c r="H3" s="1"/>
      <c r="I3" s="4"/>
      <c r="J3" s="1"/>
      <c r="K3" s="1"/>
    </row>
    <row r="4" spans="1:11" x14ac:dyDescent="0.25">
      <c r="A4" s="6">
        <v>53</v>
      </c>
      <c r="B4" s="7" t="s">
        <v>14</v>
      </c>
      <c r="C4" s="10" t="s">
        <v>204</v>
      </c>
      <c r="D4" s="4"/>
      <c r="E4" s="1"/>
      <c r="F4" s="1"/>
      <c r="G4" s="1"/>
      <c r="H4" s="1"/>
      <c r="I4" s="4"/>
      <c r="J4" s="1"/>
      <c r="K4" s="1"/>
    </row>
    <row r="5" spans="1:11" x14ac:dyDescent="0.25">
      <c r="A5" s="6">
        <v>101</v>
      </c>
      <c r="B5" s="7" t="s">
        <v>8</v>
      </c>
      <c r="C5" s="10" t="s">
        <v>205</v>
      </c>
      <c r="D5" s="4"/>
      <c r="E5" s="1"/>
      <c r="F5" s="1"/>
      <c r="G5" s="1"/>
      <c r="H5" s="1"/>
      <c r="I5" s="4"/>
      <c r="J5" s="1"/>
      <c r="K5" s="1"/>
    </row>
    <row r="6" spans="1:11" x14ac:dyDescent="0.25">
      <c r="A6" s="6">
        <v>104</v>
      </c>
      <c r="B6" s="7" t="s">
        <v>21</v>
      </c>
      <c r="C6" s="10" t="s">
        <v>206</v>
      </c>
      <c r="D6" s="4"/>
      <c r="E6" s="1"/>
      <c r="F6" s="1"/>
      <c r="G6" s="1"/>
      <c r="H6" s="1"/>
      <c r="I6" s="4"/>
      <c r="J6" s="1"/>
      <c r="K6" s="1"/>
    </row>
    <row r="7" spans="1:11" x14ac:dyDescent="0.25">
      <c r="A7" s="6">
        <v>133</v>
      </c>
      <c r="B7" s="7" t="s">
        <v>33</v>
      </c>
      <c r="C7" s="10" t="s">
        <v>207</v>
      </c>
      <c r="D7" s="4"/>
      <c r="E7" s="1"/>
      <c r="F7" s="1"/>
      <c r="G7" s="1"/>
      <c r="H7" s="1"/>
      <c r="I7" s="4"/>
      <c r="J7" s="1"/>
      <c r="K7" s="1"/>
    </row>
    <row r="8" spans="1:11" x14ac:dyDescent="0.25">
      <c r="A8" s="6">
        <v>136</v>
      </c>
      <c r="B8" s="7" t="s">
        <v>44</v>
      </c>
      <c r="C8" s="10" t="s">
        <v>208</v>
      </c>
      <c r="D8" s="4"/>
      <c r="E8" s="1"/>
      <c r="F8" s="1"/>
      <c r="G8" s="1"/>
      <c r="H8" s="1"/>
      <c r="I8" s="4"/>
      <c r="J8" s="1"/>
      <c r="K8" s="1"/>
    </row>
    <row r="9" spans="1:11" x14ac:dyDescent="0.25">
      <c r="A9" s="6">
        <v>227</v>
      </c>
      <c r="B9" s="7" t="s">
        <v>64</v>
      </c>
      <c r="C9" s="10" t="s">
        <v>209</v>
      </c>
      <c r="D9" s="4"/>
      <c r="E9" s="1"/>
      <c r="F9" s="1"/>
      <c r="G9" s="1"/>
      <c r="H9" s="1"/>
      <c r="I9" s="4"/>
      <c r="J9" s="1"/>
      <c r="K9" s="1"/>
    </row>
    <row r="10" spans="1:11" x14ac:dyDescent="0.25">
      <c r="A10" s="6">
        <v>240</v>
      </c>
      <c r="B10" s="7" t="s">
        <v>95</v>
      </c>
      <c r="C10" s="10" t="s">
        <v>210</v>
      </c>
      <c r="D10" s="4"/>
      <c r="E10" s="1"/>
      <c r="F10" s="1"/>
      <c r="G10" s="1"/>
      <c r="H10" s="1"/>
      <c r="I10" s="4"/>
      <c r="J10" s="1"/>
      <c r="K10" s="1"/>
    </row>
    <row r="11" spans="1:11" x14ac:dyDescent="0.25">
      <c r="A11" s="6">
        <v>246</v>
      </c>
      <c r="B11" s="7" t="s">
        <v>40</v>
      </c>
      <c r="C11" s="10" t="s">
        <v>211</v>
      </c>
      <c r="D11" s="4"/>
      <c r="E11" s="1"/>
      <c r="F11" s="1"/>
      <c r="G11" s="1"/>
      <c r="H11" s="1"/>
      <c r="I11" s="4"/>
      <c r="J11" s="1"/>
      <c r="K11" s="1"/>
    </row>
    <row r="12" spans="1:11" x14ac:dyDescent="0.25">
      <c r="A12" s="6">
        <v>267</v>
      </c>
      <c r="B12" s="7" t="s">
        <v>52</v>
      </c>
      <c r="C12" s="10" t="s">
        <v>212</v>
      </c>
      <c r="D12" s="4"/>
      <c r="E12" s="1"/>
      <c r="F12" s="1"/>
      <c r="G12" s="1"/>
      <c r="H12" s="1"/>
      <c r="I12" s="4"/>
      <c r="J12" s="1"/>
      <c r="K12" s="1"/>
    </row>
    <row r="13" spans="1:11" x14ac:dyDescent="0.25">
      <c r="A13" s="6">
        <v>300</v>
      </c>
      <c r="B13" s="7" t="s">
        <v>83</v>
      </c>
      <c r="C13" s="10" t="s">
        <v>213</v>
      </c>
      <c r="D13" s="4"/>
      <c r="E13" s="1"/>
      <c r="F13" s="1"/>
      <c r="G13" s="1"/>
      <c r="H13" s="1"/>
      <c r="I13" s="4"/>
      <c r="J13" s="1"/>
      <c r="K13" s="1"/>
    </row>
    <row r="14" spans="1:11" x14ac:dyDescent="0.25">
      <c r="A14" s="6">
        <v>353</v>
      </c>
      <c r="B14" s="7" t="s">
        <v>120</v>
      </c>
      <c r="C14" s="10" t="s">
        <v>214</v>
      </c>
      <c r="D14" s="4"/>
      <c r="E14" s="1"/>
      <c r="F14" s="1"/>
      <c r="G14" s="1"/>
      <c r="H14" s="1"/>
      <c r="I14" s="4"/>
      <c r="J14" s="1"/>
      <c r="K14" s="1"/>
    </row>
    <row r="15" spans="1:11" x14ac:dyDescent="0.25">
      <c r="A15" s="6">
        <v>366</v>
      </c>
      <c r="B15" s="7" t="s">
        <v>86</v>
      </c>
      <c r="C15" s="10" t="s">
        <v>215</v>
      </c>
      <c r="D15" s="4"/>
      <c r="E15" s="1"/>
      <c r="F15" s="1"/>
      <c r="G15" s="1"/>
      <c r="H15" s="1"/>
      <c r="I15" s="4"/>
      <c r="J15" s="1"/>
      <c r="K15" s="1"/>
    </row>
    <row r="16" spans="1:11" x14ac:dyDescent="0.25">
      <c r="A16" s="6">
        <v>416</v>
      </c>
      <c r="B16" s="7" t="s">
        <v>156</v>
      </c>
      <c r="C16" s="10" t="s">
        <v>216</v>
      </c>
      <c r="D16" s="4"/>
      <c r="E16" s="1"/>
      <c r="F16" s="1"/>
      <c r="G16" s="1"/>
      <c r="H16" s="1"/>
      <c r="I16" s="4"/>
      <c r="J16" s="1"/>
      <c r="K16" s="1"/>
    </row>
    <row r="17" spans="1:9" x14ac:dyDescent="0.25">
      <c r="A17" s="1"/>
      <c r="B17" s="7" t="s">
        <v>37</v>
      </c>
      <c r="C17" s="10">
        <v>13</v>
      </c>
      <c r="D17" s="4"/>
      <c r="E17" s="1"/>
      <c r="F17" s="1"/>
      <c r="G17" s="1"/>
      <c r="H17" s="1"/>
      <c r="I17" s="4"/>
    </row>
    <row r="18" spans="1:9" x14ac:dyDescent="0.25">
      <c r="A18" s="1"/>
      <c r="B18" s="7" t="s">
        <v>217</v>
      </c>
      <c r="C18" s="1"/>
      <c r="D18" s="4"/>
      <c r="E18" s="1"/>
      <c r="F18" s="1"/>
      <c r="G18" s="1"/>
      <c r="H18" s="1"/>
      <c r="I18" s="4"/>
    </row>
    <row r="19" spans="1:9" x14ac:dyDescent="0.25">
      <c r="A19" s="1"/>
      <c r="B19" s="7" t="s">
        <v>218</v>
      </c>
      <c r="C19" s="1"/>
      <c r="D19" s="4"/>
      <c r="E19" s="1"/>
      <c r="F19" s="1"/>
      <c r="G19" s="1"/>
      <c r="H19" s="1"/>
      <c r="I19" s="4"/>
    </row>
    <row r="20" spans="1:9" x14ac:dyDescent="0.25">
      <c r="A20" s="1"/>
      <c r="B20" s="7" t="s">
        <v>219</v>
      </c>
      <c r="C20" s="1"/>
      <c r="D20" s="4"/>
      <c r="E20" s="1"/>
      <c r="F20" s="1"/>
      <c r="G20" s="1"/>
      <c r="H20" s="1"/>
      <c r="I20" s="4"/>
    </row>
    <row r="21" spans="1:9" x14ac:dyDescent="0.25">
      <c r="A21" s="1"/>
      <c r="B21" s="7"/>
      <c r="C21" s="1"/>
      <c r="D21" s="4"/>
      <c r="E21" s="1"/>
      <c r="F21" s="1"/>
      <c r="G21" s="1"/>
      <c r="H21" s="1"/>
      <c r="I21" s="4"/>
    </row>
    <row r="22" spans="1:9" x14ac:dyDescent="0.25">
      <c r="A22" s="2"/>
      <c r="B22" s="5" t="s">
        <v>11</v>
      </c>
      <c r="C22" s="2"/>
      <c r="D22" s="8"/>
      <c r="E22" s="1"/>
      <c r="F22" s="2"/>
      <c r="G22" s="5" t="s">
        <v>14</v>
      </c>
      <c r="H22" s="2"/>
      <c r="I22" s="8"/>
    </row>
    <row r="23" spans="1:9" x14ac:dyDescent="0.25">
      <c r="A23" s="2" t="s">
        <v>1</v>
      </c>
      <c r="B23" s="5" t="s">
        <v>3</v>
      </c>
      <c r="C23" s="2" t="s">
        <v>5</v>
      </c>
      <c r="D23" s="8" t="s">
        <v>6</v>
      </c>
      <c r="E23" s="1"/>
      <c r="F23" s="2" t="s">
        <v>1</v>
      </c>
      <c r="G23" s="5" t="s">
        <v>3</v>
      </c>
      <c r="H23" s="2" t="s">
        <v>5</v>
      </c>
      <c r="I23" s="8" t="s">
        <v>6</v>
      </c>
    </row>
    <row r="24" spans="1:9" x14ac:dyDescent="0.25">
      <c r="A24" s="6">
        <v>2</v>
      </c>
      <c r="B24" s="1" t="s">
        <v>10</v>
      </c>
      <c r="C24" s="6">
        <v>0</v>
      </c>
      <c r="D24" s="4" t="s">
        <v>12</v>
      </c>
      <c r="E24" s="1"/>
      <c r="F24" s="6">
        <v>3</v>
      </c>
      <c r="G24" s="1" t="s">
        <v>13</v>
      </c>
      <c r="H24" s="6">
        <v>0</v>
      </c>
      <c r="I24" s="4" t="s">
        <v>15</v>
      </c>
    </row>
    <row r="25" spans="1:9" x14ac:dyDescent="0.25">
      <c r="A25" s="6">
        <v>4</v>
      </c>
      <c r="B25" s="1" t="s">
        <v>16</v>
      </c>
      <c r="C25" s="6">
        <v>0</v>
      </c>
      <c r="D25" s="4" t="s">
        <v>17</v>
      </c>
      <c r="E25" s="1"/>
      <c r="F25" s="6">
        <v>5</v>
      </c>
      <c r="G25" s="1" t="s">
        <v>18</v>
      </c>
      <c r="H25" s="6">
        <v>0</v>
      </c>
      <c r="I25" s="4" t="s">
        <v>19</v>
      </c>
    </row>
    <row r="26" spans="1:9" x14ac:dyDescent="0.25">
      <c r="A26" s="6">
        <v>8</v>
      </c>
      <c r="B26" s="1" t="s">
        <v>25</v>
      </c>
      <c r="C26" s="6">
        <v>0</v>
      </c>
      <c r="D26" s="4" t="s">
        <v>26</v>
      </c>
      <c r="E26" s="1"/>
      <c r="F26" s="6">
        <v>7</v>
      </c>
      <c r="G26" s="1" t="s">
        <v>23</v>
      </c>
      <c r="H26" s="6">
        <v>0</v>
      </c>
      <c r="I26" s="4" t="s">
        <v>24</v>
      </c>
    </row>
    <row r="27" spans="1:9" x14ac:dyDescent="0.25">
      <c r="A27" s="6">
        <v>9</v>
      </c>
      <c r="B27" s="1" t="s">
        <v>27</v>
      </c>
      <c r="C27" s="6">
        <v>0</v>
      </c>
      <c r="D27" s="4" t="s">
        <v>28</v>
      </c>
      <c r="E27" s="1"/>
      <c r="F27" s="6">
        <v>14</v>
      </c>
      <c r="G27" s="1" t="s">
        <v>42</v>
      </c>
      <c r="H27" s="6">
        <v>0</v>
      </c>
      <c r="I27" s="4" t="s">
        <v>41</v>
      </c>
    </row>
    <row r="28" spans="1:9" x14ac:dyDescent="0.25">
      <c r="A28" s="6">
        <v>10</v>
      </c>
      <c r="B28" s="1" t="s">
        <v>29</v>
      </c>
      <c r="C28" s="6">
        <v>0</v>
      </c>
      <c r="D28" s="4" t="s">
        <v>30</v>
      </c>
      <c r="E28" s="1"/>
      <c r="F28" s="6">
        <v>24</v>
      </c>
      <c r="G28" s="1" t="s">
        <v>60</v>
      </c>
      <c r="H28" s="6">
        <v>0</v>
      </c>
      <c r="I28" s="4" t="s">
        <v>59</v>
      </c>
    </row>
    <row r="29" spans="1:9" x14ac:dyDescent="0.25">
      <c r="A29" s="6">
        <v>17</v>
      </c>
      <c r="B29" s="1" t="s">
        <v>47</v>
      </c>
      <c r="C29" s="6">
        <v>0</v>
      </c>
      <c r="D29" s="4" t="s">
        <v>48</v>
      </c>
      <c r="E29" s="1"/>
      <c r="F29" s="6">
        <v>25</v>
      </c>
      <c r="G29" s="1" t="s">
        <v>61</v>
      </c>
      <c r="H29" s="6">
        <v>0</v>
      </c>
      <c r="I29" s="4" t="s">
        <v>62</v>
      </c>
    </row>
    <row r="30" spans="1:9" x14ac:dyDescent="0.25">
      <c r="A30" s="6">
        <v>27</v>
      </c>
      <c r="B30" s="1" t="s">
        <v>66</v>
      </c>
      <c r="C30" s="6">
        <v>0</v>
      </c>
      <c r="D30" s="4" t="s">
        <v>67</v>
      </c>
      <c r="E30" s="1"/>
      <c r="F30" s="6">
        <v>32</v>
      </c>
      <c r="G30" s="1" t="s">
        <v>76</v>
      </c>
      <c r="H30" s="6">
        <v>0</v>
      </c>
      <c r="I30" s="4" t="s">
        <v>77</v>
      </c>
    </row>
    <row r="31" spans="1:9" x14ac:dyDescent="0.25">
      <c r="A31" s="2">
        <v>33</v>
      </c>
      <c r="B31" s="1"/>
      <c r="C31" s="1"/>
      <c r="D31" s="9">
        <v>3.8668981481481478E-2</v>
      </c>
      <c r="E31" s="1"/>
      <c r="F31" s="2">
        <v>53</v>
      </c>
      <c r="G31" s="1"/>
      <c r="H31" s="1"/>
      <c r="I31" s="9">
        <v>3.9317129629629625E-2</v>
      </c>
    </row>
    <row r="32" spans="1:9" x14ac:dyDescent="0.25">
      <c r="A32" s="1"/>
      <c r="B32" s="1"/>
      <c r="C32" s="1"/>
      <c r="D32" s="4"/>
      <c r="E32" s="1"/>
      <c r="F32" s="1"/>
      <c r="G32" s="1"/>
      <c r="H32" s="1"/>
      <c r="I32" s="4"/>
    </row>
    <row r="33" spans="1:9" x14ac:dyDescent="0.25">
      <c r="A33" s="2"/>
      <c r="B33" s="5" t="s">
        <v>8</v>
      </c>
      <c r="C33" s="2"/>
      <c r="D33" s="8"/>
      <c r="E33" s="1"/>
      <c r="F33" s="2"/>
      <c r="G33" s="5" t="s">
        <v>21</v>
      </c>
      <c r="H33" s="2"/>
      <c r="I33" s="8"/>
    </row>
    <row r="34" spans="1:9" x14ac:dyDescent="0.25">
      <c r="A34" s="2" t="s">
        <v>1</v>
      </c>
      <c r="B34" s="5" t="s">
        <v>3</v>
      </c>
      <c r="C34" s="2" t="s">
        <v>5</v>
      </c>
      <c r="D34" s="8" t="s">
        <v>6</v>
      </c>
      <c r="E34" s="1"/>
      <c r="F34" s="2" t="s">
        <v>1</v>
      </c>
      <c r="G34" s="5" t="s">
        <v>3</v>
      </c>
      <c r="H34" s="2" t="s">
        <v>5</v>
      </c>
      <c r="I34" s="8" t="s">
        <v>6</v>
      </c>
    </row>
    <row r="35" spans="1:9" x14ac:dyDescent="0.25">
      <c r="A35" s="6">
        <v>1</v>
      </c>
      <c r="B35" s="1" t="s">
        <v>7</v>
      </c>
      <c r="C35" s="6">
        <v>0</v>
      </c>
      <c r="D35" s="4" t="s">
        <v>9</v>
      </c>
      <c r="E35" s="1"/>
      <c r="F35" s="6">
        <v>6</v>
      </c>
      <c r="G35" s="1" t="s">
        <v>20</v>
      </c>
      <c r="H35" s="6">
        <v>0</v>
      </c>
      <c r="I35" s="4" t="s">
        <v>22</v>
      </c>
    </row>
    <row r="36" spans="1:9" x14ac:dyDescent="0.25">
      <c r="A36" s="6">
        <v>16</v>
      </c>
      <c r="B36" s="1" t="s">
        <v>46</v>
      </c>
      <c r="C36" s="6">
        <v>0</v>
      </c>
      <c r="D36" s="4" t="s">
        <v>45</v>
      </c>
      <c r="E36" s="1"/>
      <c r="F36" s="6">
        <v>11</v>
      </c>
      <c r="G36" s="1" t="s">
        <v>31</v>
      </c>
      <c r="H36" s="6">
        <v>0</v>
      </c>
      <c r="I36" s="4" t="s">
        <v>30</v>
      </c>
    </row>
    <row r="37" spans="1:9" x14ac:dyDescent="0.25">
      <c r="A37" s="6">
        <v>20</v>
      </c>
      <c r="B37" s="1" t="s">
        <v>54</v>
      </c>
      <c r="C37" s="6">
        <v>0</v>
      </c>
      <c r="D37" s="4" t="s">
        <v>53</v>
      </c>
      <c r="E37" s="1"/>
      <c r="F37" s="6">
        <v>28</v>
      </c>
      <c r="G37" s="1" t="s">
        <v>68</v>
      </c>
      <c r="H37" s="6">
        <v>0</v>
      </c>
      <c r="I37" s="4" t="s">
        <v>69</v>
      </c>
    </row>
    <row r="38" spans="1:9" x14ac:dyDescent="0.25">
      <c r="A38" s="6">
        <v>21</v>
      </c>
      <c r="B38" s="1" t="s">
        <v>55</v>
      </c>
      <c r="C38" s="6">
        <v>0</v>
      </c>
      <c r="D38" s="4" t="s">
        <v>53</v>
      </c>
      <c r="E38" s="1"/>
      <c r="F38" s="6">
        <v>29</v>
      </c>
      <c r="G38" s="1" t="s">
        <v>70</v>
      </c>
      <c r="H38" s="6">
        <v>0</v>
      </c>
      <c r="I38" s="4" t="s">
        <v>71</v>
      </c>
    </row>
    <row r="39" spans="1:9" x14ac:dyDescent="0.25">
      <c r="A39" s="6">
        <v>43</v>
      </c>
      <c r="B39" s="1" t="s">
        <v>98</v>
      </c>
      <c r="C39" s="6">
        <v>0</v>
      </c>
      <c r="D39" s="4" t="s">
        <v>99</v>
      </c>
      <c r="E39" s="1"/>
      <c r="F39" s="6">
        <v>30</v>
      </c>
      <c r="G39" s="1" t="s">
        <v>72</v>
      </c>
      <c r="H39" s="6">
        <v>0</v>
      </c>
      <c r="I39" s="4" t="s">
        <v>73</v>
      </c>
    </row>
    <row r="40" spans="1:9" x14ac:dyDescent="0.25">
      <c r="A40" s="6">
        <v>51</v>
      </c>
      <c r="B40" s="1" t="s">
        <v>113</v>
      </c>
      <c r="C40" s="6">
        <v>0</v>
      </c>
      <c r="D40" s="4" t="s">
        <v>114</v>
      </c>
      <c r="E40" s="1"/>
      <c r="F40" s="6">
        <v>47</v>
      </c>
      <c r="G40" s="1" t="s">
        <v>106</v>
      </c>
      <c r="H40" s="6">
        <v>0</v>
      </c>
      <c r="I40" s="4" t="s">
        <v>107</v>
      </c>
    </row>
    <row r="41" spans="1:9" x14ac:dyDescent="0.25">
      <c r="A41" s="6">
        <v>55</v>
      </c>
      <c r="B41" s="1" t="s">
        <v>121</v>
      </c>
      <c r="C41" s="6">
        <v>0</v>
      </c>
      <c r="D41" s="4" t="s">
        <v>122</v>
      </c>
      <c r="E41" s="1"/>
      <c r="F41" s="6">
        <v>53</v>
      </c>
      <c r="G41" s="1" t="s">
        <v>117</v>
      </c>
      <c r="H41" s="6">
        <v>0</v>
      </c>
      <c r="I41" s="4" t="s">
        <v>118</v>
      </c>
    </row>
    <row r="42" spans="1:9" x14ac:dyDescent="0.25">
      <c r="A42" s="2">
        <v>101</v>
      </c>
      <c r="B42" s="1"/>
      <c r="C42" s="1"/>
      <c r="D42" s="9">
        <v>4.0636574074074075E-2</v>
      </c>
      <c r="E42" s="1"/>
      <c r="F42" s="6" t="s">
        <v>35</v>
      </c>
      <c r="G42" s="1" t="s">
        <v>138</v>
      </c>
      <c r="H42" s="6">
        <v>0</v>
      </c>
      <c r="I42" s="4" t="s">
        <v>139</v>
      </c>
    </row>
    <row r="43" spans="1:9" x14ac:dyDescent="0.25">
      <c r="A43" s="1"/>
      <c r="B43" s="1"/>
      <c r="C43" s="1"/>
      <c r="D43" s="4"/>
      <c r="E43" s="1"/>
      <c r="F43" s="2">
        <v>104</v>
      </c>
      <c r="G43" s="1"/>
      <c r="H43" s="1"/>
      <c r="I43" s="9">
        <v>4.0844907407407406E-2</v>
      </c>
    </row>
    <row r="44" spans="1:9" x14ac:dyDescent="0.25">
      <c r="A44" s="1"/>
      <c r="B44" s="1"/>
      <c r="C44" s="1"/>
      <c r="D44" s="4"/>
      <c r="E44" s="1"/>
      <c r="F44" s="1"/>
      <c r="G44" s="1"/>
      <c r="H44" s="1"/>
      <c r="I44" s="4"/>
    </row>
    <row r="45" spans="1:9" x14ac:dyDescent="0.25">
      <c r="A45" s="2"/>
      <c r="B45" s="5" t="s">
        <v>33</v>
      </c>
      <c r="C45" s="2"/>
      <c r="D45" s="8"/>
      <c r="E45" s="1"/>
      <c r="F45" s="2"/>
      <c r="G45" s="5" t="s">
        <v>44</v>
      </c>
      <c r="H45" s="2"/>
      <c r="I45" s="8"/>
    </row>
    <row r="46" spans="1:9" x14ac:dyDescent="0.25">
      <c r="A46" s="2" t="s">
        <v>1</v>
      </c>
      <c r="B46" s="5" t="s">
        <v>3</v>
      </c>
      <c r="C46" s="2" t="s">
        <v>5</v>
      </c>
      <c r="D46" s="8" t="s">
        <v>6</v>
      </c>
      <c r="E46" s="1"/>
      <c r="F46" s="2" t="s">
        <v>1</v>
      </c>
      <c r="G46" s="5" t="s">
        <v>3</v>
      </c>
      <c r="H46" s="2" t="s">
        <v>5</v>
      </c>
      <c r="I46" s="8" t="s">
        <v>6</v>
      </c>
    </row>
    <row r="47" spans="1:9" x14ac:dyDescent="0.25">
      <c r="A47" s="6">
        <v>12</v>
      </c>
      <c r="B47" s="1" t="s">
        <v>32</v>
      </c>
      <c r="C47" s="6">
        <v>0</v>
      </c>
      <c r="D47" s="4" t="s">
        <v>34</v>
      </c>
      <c r="E47" s="1"/>
      <c r="F47" s="6">
        <v>15</v>
      </c>
      <c r="G47" s="1" t="s">
        <v>43</v>
      </c>
      <c r="H47" s="6">
        <v>0</v>
      </c>
      <c r="I47" s="4" t="s">
        <v>45</v>
      </c>
    </row>
    <row r="48" spans="1:9" x14ac:dyDescent="0.25">
      <c r="A48" s="6">
        <v>18</v>
      </c>
      <c r="B48" s="1" t="s">
        <v>49</v>
      </c>
      <c r="C48" s="6">
        <v>0</v>
      </c>
      <c r="D48" s="4" t="s">
        <v>50</v>
      </c>
      <c r="E48" s="1"/>
      <c r="F48" s="6">
        <v>23</v>
      </c>
      <c r="G48" s="1" t="s">
        <v>58</v>
      </c>
      <c r="H48" s="6">
        <v>0</v>
      </c>
      <c r="I48" s="4" t="s">
        <v>59</v>
      </c>
    </row>
    <row r="49" spans="1:9" x14ac:dyDescent="0.25">
      <c r="A49" s="6">
        <v>22</v>
      </c>
      <c r="B49" s="1" t="s">
        <v>56</v>
      </c>
      <c r="C49" s="6">
        <v>0</v>
      </c>
      <c r="D49" s="4" t="s">
        <v>57</v>
      </c>
      <c r="E49" s="1"/>
      <c r="F49" s="6">
        <v>31</v>
      </c>
      <c r="G49" s="1" t="s">
        <v>74</v>
      </c>
      <c r="H49" s="6">
        <v>0</v>
      </c>
      <c r="I49" s="4" t="s">
        <v>75</v>
      </c>
    </row>
    <row r="50" spans="1:9" x14ac:dyDescent="0.25">
      <c r="A50" s="6">
        <v>37</v>
      </c>
      <c r="B50" s="1" t="s">
        <v>88</v>
      </c>
      <c r="C50" s="6">
        <v>0</v>
      </c>
      <c r="D50" s="4" t="s">
        <v>87</v>
      </c>
      <c r="E50" s="1"/>
      <c r="F50" s="6">
        <v>33</v>
      </c>
      <c r="G50" s="1" t="s">
        <v>78</v>
      </c>
      <c r="H50" s="6">
        <v>0</v>
      </c>
      <c r="I50" s="4" t="s">
        <v>79</v>
      </c>
    </row>
    <row r="51" spans="1:9" x14ac:dyDescent="0.25">
      <c r="A51" s="6">
        <v>44</v>
      </c>
      <c r="B51" s="1" t="s">
        <v>100</v>
      </c>
      <c r="C51" s="6">
        <v>0</v>
      </c>
      <c r="D51" s="4" t="s">
        <v>101</v>
      </c>
      <c r="E51" s="1"/>
      <c r="F51" s="6">
        <v>34</v>
      </c>
      <c r="G51" s="1" t="s">
        <v>80</v>
      </c>
      <c r="H51" s="6">
        <v>0</v>
      </c>
      <c r="I51" s="4" t="s">
        <v>81</v>
      </c>
    </row>
    <row r="52" spans="1:9" x14ac:dyDescent="0.25">
      <c r="A52" s="6">
        <v>57</v>
      </c>
      <c r="B52" s="1" t="s">
        <v>124</v>
      </c>
      <c r="C52" s="6">
        <v>0</v>
      </c>
      <c r="D52" s="4" t="s">
        <v>125</v>
      </c>
      <c r="E52" s="1"/>
      <c r="F52" s="6">
        <v>42</v>
      </c>
      <c r="G52" s="1" t="s">
        <v>96</v>
      </c>
      <c r="H52" s="6">
        <v>0</v>
      </c>
      <c r="I52" s="4" t="s">
        <v>97</v>
      </c>
    </row>
    <row r="53" spans="1:9" x14ac:dyDescent="0.25">
      <c r="A53" s="6">
        <v>74</v>
      </c>
      <c r="B53" s="1" t="s">
        <v>158</v>
      </c>
      <c r="C53" s="6">
        <v>0</v>
      </c>
      <c r="D53" s="4" t="s">
        <v>159</v>
      </c>
      <c r="E53" s="1"/>
      <c r="F53" s="6">
        <v>45</v>
      </c>
      <c r="G53" s="1" t="s">
        <v>102</v>
      </c>
      <c r="H53" s="6">
        <v>0</v>
      </c>
      <c r="I53" s="4" t="s">
        <v>103</v>
      </c>
    </row>
    <row r="54" spans="1:9" x14ac:dyDescent="0.25">
      <c r="A54" s="2">
        <v>133</v>
      </c>
      <c r="B54" s="1"/>
      <c r="C54" s="1"/>
      <c r="D54" s="9">
        <v>4.1828703703703701E-2</v>
      </c>
      <c r="E54" s="1"/>
      <c r="F54" s="2">
        <v>136</v>
      </c>
      <c r="G54" s="1"/>
      <c r="H54" s="1"/>
      <c r="I54" s="9">
        <v>4.1921296296296297E-2</v>
      </c>
    </row>
    <row r="55" spans="1:9" x14ac:dyDescent="0.25">
      <c r="A55" s="1"/>
      <c r="B55" s="1"/>
      <c r="C55" s="1"/>
      <c r="D55" s="4"/>
      <c r="E55" s="1"/>
      <c r="F55" s="1"/>
      <c r="G55" s="1"/>
      <c r="H55" s="1"/>
      <c r="I55" s="4"/>
    </row>
    <row r="56" spans="1:9" x14ac:dyDescent="0.25">
      <c r="A56" s="2"/>
      <c r="B56" s="5" t="s">
        <v>64</v>
      </c>
      <c r="C56" s="2"/>
      <c r="D56" s="8"/>
      <c r="E56" s="1"/>
      <c r="F56" s="2"/>
      <c r="G56" s="5" t="s">
        <v>95</v>
      </c>
      <c r="H56" s="2"/>
      <c r="I56" s="8"/>
    </row>
    <row r="57" spans="1:9" x14ac:dyDescent="0.25">
      <c r="A57" s="2" t="s">
        <v>1</v>
      </c>
      <c r="B57" s="5" t="s">
        <v>3</v>
      </c>
      <c r="C57" s="2" t="s">
        <v>5</v>
      </c>
      <c r="D57" s="8" t="s">
        <v>6</v>
      </c>
      <c r="E57" s="1"/>
      <c r="F57" s="2" t="s">
        <v>1</v>
      </c>
      <c r="G57" s="5" t="s">
        <v>3</v>
      </c>
      <c r="H57" s="2" t="s">
        <v>5</v>
      </c>
      <c r="I57" s="8" t="s">
        <v>6</v>
      </c>
    </row>
    <row r="58" spans="1:9" x14ac:dyDescent="0.25">
      <c r="A58" s="6">
        <v>26</v>
      </c>
      <c r="B58" s="1" t="s">
        <v>63</v>
      </c>
      <c r="C58" s="6">
        <v>0</v>
      </c>
      <c r="D58" s="4" t="s">
        <v>65</v>
      </c>
      <c r="E58" s="1"/>
      <c r="F58" s="6">
        <v>41</v>
      </c>
      <c r="G58" s="1" t="s">
        <v>94</v>
      </c>
      <c r="H58" s="6">
        <v>0</v>
      </c>
      <c r="I58" s="4" t="s">
        <v>93</v>
      </c>
    </row>
    <row r="59" spans="1:9" x14ac:dyDescent="0.25">
      <c r="A59" s="6">
        <v>39</v>
      </c>
      <c r="B59" s="1" t="s">
        <v>91</v>
      </c>
      <c r="C59" s="6">
        <v>0</v>
      </c>
      <c r="D59" s="4" t="s">
        <v>90</v>
      </c>
      <c r="E59" s="1"/>
      <c r="F59" s="6">
        <v>48</v>
      </c>
      <c r="G59" s="1" t="s">
        <v>108</v>
      </c>
      <c r="H59" s="6">
        <v>0</v>
      </c>
      <c r="I59" s="4" t="s">
        <v>107</v>
      </c>
    </row>
    <row r="60" spans="1:9" x14ac:dyDescent="0.25">
      <c r="A60" s="6">
        <v>40</v>
      </c>
      <c r="B60" s="1" t="s">
        <v>92</v>
      </c>
      <c r="C60" s="6">
        <v>0</v>
      </c>
      <c r="D60" s="4" t="s">
        <v>93</v>
      </c>
      <c r="E60" s="1"/>
      <c r="F60" s="6">
        <v>49</v>
      </c>
      <c r="G60" s="1" t="s">
        <v>109</v>
      </c>
      <c r="H60" s="6">
        <v>0</v>
      </c>
      <c r="I60" s="4" t="s">
        <v>110</v>
      </c>
    </row>
    <row r="61" spans="1:9" x14ac:dyDescent="0.25">
      <c r="A61" s="6">
        <v>60</v>
      </c>
      <c r="B61" s="1" t="s">
        <v>129</v>
      </c>
      <c r="C61" s="6">
        <v>0</v>
      </c>
      <c r="D61" s="4" t="s">
        <v>130</v>
      </c>
      <c r="E61" s="1"/>
      <c r="F61" s="6">
        <v>50</v>
      </c>
      <c r="G61" s="1" t="s">
        <v>111</v>
      </c>
      <c r="H61" s="6">
        <v>0</v>
      </c>
      <c r="I61" s="4" t="s">
        <v>112</v>
      </c>
    </row>
    <row r="62" spans="1:9" x14ac:dyDescent="0.25">
      <c r="A62" s="6">
        <v>62</v>
      </c>
      <c r="B62" s="1" t="s">
        <v>133</v>
      </c>
      <c r="C62" s="6">
        <v>0</v>
      </c>
      <c r="D62" s="4" t="s">
        <v>134</v>
      </c>
      <c r="E62" s="1"/>
      <c r="F62" s="6">
        <v>52</v>
      </c>
      <c r="G62" s="1" t="s">
        <v>115</v>
      </c>
      <c r="H62" s="6">
        <v>0</v>
      </c>
      <c r="I62" s="4" t="s">
        <v>116</v>
      </c>
    </row>
    <row r="63" spans="1:9" x14ac:dyDescent="0.25">
      <c r="A63" s="6">
        <v>77</v>
      </c>
      <c r="B63" s="1" t="s">
        <v>163</v>
      </c>
      <c r="C63" s="6">
        <v>0</v>
      </c>
      <c r="D63" s="4" t="s">
        <v>164</v>
      </c>
      <c r="E63" s="1"/>
      <c r="F63" s="6">
        <v>64</v>
      </c>
      <c r="G63" s="1" t="s">
        <v>137</v>
      </c>
      <c r="H63" s="6">
        <v>0</v>
      </c>
      <c r="I63" s="4" t="s">
        <v>136</v>
      </c>
    </row>
    <row r="64" spans="1:9" x14ac:dyDescent="0.25">
      <c r="A64" s="6">
        <v>83</v>
      </c>
      <c r="B64" s="1" t="s">
        <v>175</v>
      </c>
      <c r="C64" s="6">
        <v>0</v>
      </c>
      <c r="D64" s="4" t="s">
        <v>176</v>
      </c>
      <c r="E64" s="1"/>
      <c r="F64" s="6">
        <v>72</v>
      </c>
      <c r="G64" s="1" t="s">
        <v>153</v>
      </c>
      <c r="H64" s="6">
        <v>0</v>
      </c>
      <c r="I64" s="4" t="s">
        <v>154</v>
      </c>
    </row>
    <row r="65" spans="1:9" x14ac:dyDescent="0.25">
      <c r="A65" s="2">
        <v>227</v>
      </c>
      <c r="B65" s="1"/>
      <c r="C65" s="1"/>
      <c r="D65" s="9">
        <v>4.3912037037037034E-2</v>
      </c>
      <c r="E65" s="1"/>
      <c r="F65" s="2">
        <v>240</v>
      </c>
      <c r="G65" s="1"/>
      <c r="H65" s="1"/>
      <c r="I65" s="9">
        <v>4.4097222222222225E-2</v>
      </c>
    </row>
    <row r="66" spans="1:9" x14ac:dyDescent="0.25">
      <c r="A66" s="1"/>
      <c r="B66" s="1"/>
      <c r="C66" s="1"/>
      <c r="D66" s="4"/>
      <c r="E66" s="1"/>
      <c r="F66" s="1"/>
      <c r="G66" s="1"/>
      <c r="H66" s="1"/>
      <c r="I66" s="4"/>
    </row>
    <row r="67" spans="1:9" x14ac:dyDescent="0.25">
      <c r="A67" s="2"/>
      <c r="B67" s="5" t="s">
        <v>40</v>
      </c>
      <c r="C67" s="2"/>
      <c r="D67" s="8"/>
      <c r="E67" s="1"/>
      <c r="F67" s="2"/>
      <c r="G67" s="5" t="s">
        <v>52</v>
      </c>
      <c r="H67" s="2"/>
      <c r="I67" s="8"/>
    </row>
    <row r="68" spans="1:9" x14ac:dyDescent="0.25">
      <c r="A68" s="2" t="s">
        <v>1</v>
      </c>
      <c r="B68" s="5" t="s">
        <v>3</v>
      </c>
      <c r="C68" s="2" t="s">
        <v>5</v>
      </c>
      <c r="D68" s="8" t="s">
        <v>6</v>
      </c>
      <c r="E68" s="1"/>
      <c r="F68" s="2" t="s">
        <v>1</v>
      </c>
      <c r="G68" s="5" t="s">
        <v>3</v>
      </c>
      <c r="H68" s="2" t="s">
        <v>5</v>
      </c>
      <c r="I68" s="8" t="s">
        <v>6</v>
      </c>
    </row>
    <row r="69" spans="1:9" x14ac:dyDescent="0.25">
      <c r="A69" s="6">
        <v>13</v>
      </c>
      <c r="B69" s="1" t="s">
        <v>39</v>
      </c>
      <c r="C69" s="6">
        <v>0</v>
      </c>
      <c r="D69" s="4" t="s">
        <v>41</v>
      </c>
      <c r="E69" s="1"/>
      <c r="F69" s="6">
        <v>19</v>
      </c>
      <c r="G69" s="1" t="s">
        <v>51</v>
      </c>
      <c r="H69" s="6">
        <v>0</v>
      </c>
      <c r="I69" s="4" t="s">
        <v>53</v>
      </c>
    </row>
    <row r="70" spans="1:9" x14ac:dyDescent="0.25">
      <c r="A70" s="6">
        <v>38</v>
      </c>
      <c r="B70" s="1" t="s">
        <v>89</v>
      </c>
      <c r="C70" s="6">
        <v>0</v>
      </c>
      <c r="D70" s="4" t="s">
        <v>90</v>
      </c>
      <c r="E70" s="1"/>
      <c r="F70" s="6">
        <v>46</v>
      </c>
      <c r="G70" s="1" t="s">
        <v>104</v>
      </c>
      <c r="H70" s="6">
        <v>0</v>
      </c>
      <c r="I70" s="4" t="s">
        <v>105</v>
      </c>
    </row>
    <row r="71" spans="1:9" x14ac:dyDescent="0.25">
      <c r="A71" s="6">
        <v>56</v>
      </c>
      <c r="B71" s="1" t="s">
        <v>123</v>
      </c>
      <c r="C71" s="6">
        <v>0</v>
      </c>
      <c r="D71" s="4" t="s">
        <v>122</v>
      </c>
      <c r="E71" s="1"/>
      <c r="F71" s="6">
        <v>58</v>
      </c>
      <c r="G71" s="1" t="s">
        <v>126</v>
      </c>
      <c r="H71" s="6">
        <v>0</v>
      </c>
      <c r="I71" s="4" t="s">
        <v>125</v>
      </c>
    </row>
    <row r="72" spans="1:9" x14ac:dyDescent="0.25">
      <c r="A72" s="6">
        <v>69</v>
      </c>
      <c r="B72" s="1" t="s">
        <v>147</v>
      </c>
      <c r="C72" s="6">
        <v>0</v>
      </c>
      <c r="D72" s="4" t="s">
        <v>148</v>
      </c>
      <c r="E72" s="1"/>
      <c r="F72" s="6">
        <v>68</v>
      </c>
      <c r="G72" s="1" t="s">
        <v>145</v>
      </c>
      <c r="H72" s="6">
        <v>0</v>
      </c>
      <c r="I72" s="4" t="s">
        <v>146</v>
      </c>
    </row>
    <row r="73" spans="1:9" x14ac:dyDescent="0.25">
      <c r="A73" s="6">
        <v>70</v>
      </c>
      <c r="B73" s="1" t="s">
        <v>149</v>
      </c>
      <c r="C73" s="6">
        <v>0</v>
      </c>
      <c r="D73" s="4" t="s">
        <v>150</v>
      </c>
      <c r="E73" s="1"/>
      <c r="F73" s="6">
        <v>76</v>
      </c>
      <c r="G73" s="1" t="s">
        <v>162</v>
      </c>
      <c r="H73" s="6">
        <v>0</v>
      </c>
      <c r="I73" s="4" t="s">
        <v>161</v>
      </c>
    </row>
    <row r="74" spans="1:9" x14ac:dyDescent="0.25">
      <c r="A74" s="6">
        <v>75</v>
      </c>
      <c r="B74" s="1" t="s">
        <v>160</v>
      </c>
      <c r="C74" s="6">
        <v>0</v>
      </c>
      <c r="D74" s="4" t="s">
        <v>161</v>
      </c>
      <c r="E74" s="1"/>
      <c r="F74" s="6">
        <v>78</v>
      </c>
      <c r="G74" s="1" t="s">
        <v>165</v>
      </c>
      <c r="H74" s="6">
        <v>0</v>
      </c>
      <c r="I74" s="4" t="s">
        <v>166</v>
      </c>
    </row>
    <row r="75" spans="1:9" x14ac:dyDescent="0.25">
      <c r="A75" s="6">
        <v>81</v>
      </c>
      <c r="B75" s="1" t="s">
        <v>171</v>
      </c>
      <c r="C75" s="6">
        <v>0</v>
      </c>
      <c r="D75" s="4" t="s">
        <v>172</v>
      </c>
      <c r="E75" s="1"/>
      <c r="F75" s="6">
        <v>80</v>
      </c>
      <c r="G75" s="1" t="s">
        <v>169</v>
      </c>
      <c r="H75" s="6">
        <v>0</v>
      </c>
      <c r="I75" s="4" t="s">
        <v>170</v>
      </c>
    </row>
    <row r="76" spans="1:9" x14ac:dyDescent="0.25">
      <c r="A76" s="2">
        <v>246</v>
      </c>
      <c r="B76" s="1"/>
      <c r="C76" s="1"/>
      <c r="D76" s="9">
        <v>4.4432870370370366E-2</v>
      </c>
      <c r="E76" s="1"/>
      <c r="F76" s="2">
        <v>267</v>
      </c>
      <c r="G76" s="1"/>
      <c r="H76" s="1"/>
      <c r="I76" s="9">
        <v>4.4965277777777778E-2</v>
      </c>
    </row>
    <row r="77" spans="1:9" x14ac:dyDescent="0.25">
      <c r="A77" s="1"/>
      <c r="B77" s="1"/>
      <c r="C77" s="1"/>
      <c r="D77" s="4"/>
      <c r="E77" s="1"/>
      <c r="F77" s="1"/>
      <c r="G77" s="1"/>
      <c r="H77" s="1"/>
      <c r="I77" s="4"/>
    </row>
    <row r="78" spans="1:9" x14ac:dyDescent="0.25">
      <c r="A78" s="2"/>
      <c r="B78" s="5" t="s">
        <v>83</v>
      </c>
      <c r="C78" s="2"/>
      <c r="D78" s="8"/>
      <c r="E78" s="1"/>
      <c r="F78" s="2"/>
      <c r="G78" s="5" t="s">
        <v>120</v>
      </c>
      <c r="H78" s="2"/>
      <c r="I78" s="8"/>
    </row>
    <row r="79" spans="1:9" x14ac:dyDescent="0.25">
      <c r="A79" s="2" t="s">
        <v>1</v>
      </c>
      <c r="B79" s="5" t="s">
        <v>3</v>
      </c>
      <c r="C79" s="2" t="s">
        <v>5</v>
      </c>
      <c r="D79" s="8" t="s">
        <v>6</v>
      </c>
      <c r="E79" s="1"/>
      <c r="F79" s="2" t="s">
        <v>1</v>
      </c>
      <c r="G79" s="5" t="s">
        <v>3</v>
      </c>
      <c r="H79" s="2" t="s">
        <v>5</v>
      </c>
      <c r="I79" s="8" t="s">
        <v>6</v>
      </c>
    </row>
    <row r="80" spans="1:9" x14ac:dyDescent="0.25">
      <c r="A80" s="6">
        <v>35</v>
      </c>
      <c r="B80" s="1" t="s">
        <v>82</v>
      </c>
      <c r="C80" s="6">
        <v>0</v>
      </c>
      <c r="D80" s="4" t="s">
        <v>84</v>
      </c>
      <c r="E80" s="1"/>
      <c r="F80" s="6">
        <v>54</v>
      </c>
      <c r="G80" s="1" t="s">
        <v>119</v>
      </c>
      <c r="H80" s="6">
        <v>0</v>
      </c>
      <c r="I80" s="4" t="s">
        <v>118</v>
      </c>
    </row>
    <row r="81" spans="1:9" x14ac:dyDescent="0.25">
      <c r="A81" s="6">
        <v>63</v>
      </c>
      <c r="B81" s="1" t="s">
        <v>135</v>
      </c>
      <c r="C81" s="6">
        <v>0</v>
      </c>
      <c r="D81" s="4" t="s">
        <v>136</v>
      </c>
      <c r="E81" s="1"/>
      <c r="F81" s="6">
        <v>59</v>
      </c>
      <c r="G81" s="1" t="s">
        <v>127</v>
      </c>
      <c r="H81" s="6">
        <v>0</v>
      </c>
      <c r="I81" s="4" t="s">
        <v>128</v>
      </c>
    </row>
    <row r="82" spans="1:9" x14ac:dyDescent="0.25">
      <c r="A82" s="6">
        <v>65</v>
      </c>
      <c r="B82" s="1" t="s">
        <v>140</v>
      </c>
      <c r="C82" s="6">
        <v>0</v>
      </c>
      <c r="D82" s="4" t="s">
        <v>139</v>
      </c>
      <c r="E82" s="1"/>
      <c r="F82" s="6">
        <v>61</v>
      </c>
      <c r="G82" s="1" t="s">
        <v>131</v>
      </c>
      <c r="H82" s="6">
        <v>0</v>
      </c>
      <c r="I82" s="4" t="s">
        <v>132</v>
      </c>
    </row>
    <row r="83" spans="1:9" x14ac:dyDescent="0.25">
      <c r="A83" s="6">
        <v>66</v>
      </c>
      <c r="B83" s="1" t="s">
        <v>141</v>
      </c>
      <c r="C83" s="6">
        <v>0</v>
      </c>
      <c r="D83" s="4" t="s">
        <v>142</v>
      </c>
      <c r="E83" s="1"/>
      <c r="F83" s="6">
        <v>88</v>
      </c>
      <c r="G83" s="1" t="s">
        <v>184</v>
      </c>
      <c r="H83" s="6">
        <v>0</v>
      </c>
      <c r="I83" s="4" t="s">
        <v>185</v>
      </c>
    </row>
    <row r="84" spans="1:9" x14ac:dyDescent="0.25">
      <c r="A84" s="6">
        <v>71</v>
      </c>
      <c r="B84" s="1" t="s">
        <v>151</v>
      </c>
      <c r="C84" s="6">
        <v>0</v>
      </c>
      <c r="D84" s="4" t="s">
        <v>152</v>
      </c>
      <c r="E84" s="1"/>
      <c r="F84" s="6">
        <v>91</v>
      </c>
      <c r="G84" s="1" t="s">
        <v>190</v>
      </c>
      <c r="H84" s="6">
        <v>0</v>
      </c>
      <c r="I84" s="4" t="s">
        <v>191</v>
      </c>
    </row>
    <row r="85" spans="1:9" x14ac:dyDescent="0.25">
      <c r="A85" s="6">
        <v>84</v>
      </c>
      <c r="B85" s="1" t="s">
        <v>177</v>
      </c>
      <c r="C85" s="6">
        <v>0</v>
      </c>
      <c r="D85" s="4" t="s">
        <v>178</v>
      </c>
      <c r="E85" s="1"/>
      <c r="F85" s="6">
        <v>92</v>
      </c>
      <c r="G85" s="1" t="s">
        <v>192</v>
      </c>
      <c r="H85" s="6">
        <v>0</v>
      </c>
      <c r="I85" s="4" t="s">
        <v>193</v>
      </c>
    </row>
    <row r="86" spans="1:9" x14ac:dyDescent="0.25">
      <c r="A86" s="6">
        <v>87</v>
      </c>
      <c r="B86" s="1" t="s">
        <v>183</v>
      </c>
      <c r="C86" s="6">
        <v>0</v>
      </c>
      <c r="D86" s="4" t="s">
        <v>182</v>
      </c>
      <c r="E86" s="1"/>
      <c r="F86" s="6">
        <v>96</v>
      </c>
      <c r="G86" s="1" t="s">
        <v>200</v>
      </c>
      <c r="H86" s="6">
        <v>0</v>
      </c>
      <c r="I86" s="4" t="s">
        <v>35</v>
      </c>
    </row>
    <row r="87" spans="1:9" x14ac:dyDescent="0.25">
      <c r="A87" s="2">
        <v>300</v>
      </c>
      <c r="B87" s="1"/>
      <c r="C87" s="1"/>
      <c r="D87" s="9">
        <v>4.5844907407407404E-2</v>
      </c>
      <c r="E87" s="1"/>
      <c r="F87" s="2">
        <v>353</v>
      </c>
      <c r="G87" s="1"/>
      <c r="H87" s="1"/>
      <c r="I87" s="9">
        <v>4.7881944444444442E-2</v>
      </c>
    </row>
    <row r="88" spans="1:9" x14ac:dyDescent="0.25">
      <c r="A88" s="1"/>
      <c r="B88" s="1"/>
      <c r="C88" s="1"/>
      <c r="D88" s="4"/>
      <c r="E88" s="1"/>
      <c r="F88" s="1"/>
      <c r="G88" s="1"/>
      <c r="H88" s="1"/>
      <c r="I88" s="4"/>
    </row>
    <row r="89" spans="1:9" x14ac:dyDescent="0.25">
      <c r="A89" s="2"/>
      <c r="B89" s="5" t="s">
        <v>86</v>
      </c>
      <c r="C89" s="2"/>
      <c r="D89" s="8"/>
      <c r="E89" s="1"/>
      <c r="F89" s="2"/>
      <c r="G89" s="5" t="s">
        <v>156</v>
      </c>
      <c r="H89" s="2"/>
      <c r="I89" s="8"/>
    </row>
    <row r="90" spans="1:9" x14ac:dyDescent="0.25">
      <c r="A90" s="2" t="s">
        <v>1</v>
      </c>
      <c r="B90" s="5" t="s">
        <v>3</v>
      </c>
      <c r="C90" s="2" t="s">
        <v>5</v>
      </c>
      <c r="D90" s="8" t="s">
        <v>6</v>
      </c>
      <c r="E90" s="1"/>
      <c r="F90" s="2" t="s">
        <v>1</v>
      </c>
      <c r="G90" s="5" t="s">
        <v>3</v>
      </c>
      <c r="H90" s="2" t="s">
        <v>5</v>
      </c>
      <c r="I90" s="8" t="s">
        <v>6</v>
      </c>
    </row>
    <row r="91" spans="1:9" x14ac:dyDescent="0.25">
      <c r="A91" s="6">
        <v>36</v>
      </c>
      <c r="B91" s="1" t="s">
        <v>85</v>
      </c>
      <c r="C91" s="6">
        <v>0</v>
      </c>
      <c r="D91" s="4" t="s">
        <v>87</v>
      </c>
      <c r="E91" s="1"/>
      <c r="F91" s="6">
        <v>73</v>
      </c>
      <c r="G91" s="1" t="s">
        <v>155</v>
      </c>
      <c r="H91" s="6">
        <v>0</v>
      </c>
      <c r="I91" s="4" t="s">
        <v>157</v>
      </c>
    </row>
    <row r="92" spans="1:9" x14ac:dyDescent="0.25">
      <c r="A92" s="6">
        <v>67</v>
      </c>
      <c r="B92" s="1" t="s">
        <v>143</v>
      </c>
      <c r="C92" s="6">
        <v>0</v>
      </c>
      <c r="D92" s="4" t="s">
        <v>144</v>
      </c>
      <c r="E92" s="1"/>
      <c r="F92" s="6">
        <v>82</v>
      </c>
      <c r="G92" s="1" t="s">
        <v>173</v>
      </c>
      <c r="H92" s="6">
        <v>0</v>
      </c>
      <c r="I92" s="4" t="s">
        <v>174</v>
      </c>
    </row>
    <row r="93" spans="1:9" x14ac:dyDescent="0.25">
      <c r="A93" s="6">
        <v>79</v>
      </c>
      <c r="B93" s="1" t="s">
        <v>167</v>
      </c>
      <c r="C93" s="6">
        <v>0</v>
      </c>
      <c r="D93" s="4" t="s">
        <v>168</v>
      </c>
      <c r="E93" s="1"/>
      <c r="F93" s="6">
        <v>85</v>
      </c>
      <c r="G93" s="1" t="s">
        <v>179</v>
      </c>
      <c r="H93" s="6">
        <v>0</v>
      </c>
      <c r="I93" s="4" t="s">
        <v>180</v>
      </c>
    </row>
    <row r="94" spans="1:9" x14ac:dyDescent="0.25">
      <c r="A94" s="6">
        <v>89</v>
      </c>
      <c r="B94" s="1" t="s">
        <v>186</v>
      </c>
      <c r="C94" s="6">
        <v>0</v>
      </c>
      <c r="D94" s="4" t="s">
        <v>187</v>
      </c>
      <c r="E94" s="1"/>
      <c r="F94" s="6">
        <v>86</v>
      </c>
      <c r="G94" s="1" t="s">
        <v>181</v>
      </c>
      <c r="H94" s="6">
        <v>0</v>
      </c>
      <c r="I94" s="4" t="s">
        <v>182</v>
      </c>
    </row>
    <row r="95" spans="1:9" x14ac:dyDescent="0.25">
      <c r="A95" s="6">
        <v>95</v>
      </c>
      <c r="B95" s="1" t="s">
        <v>198</v>
      </c>
      <c r="C95" s="6">
        <v>0</v>
      </c>
      <c r="D95" s="4" t="s">
        <v>199</v>
      </c>
      <c r="E95" s="1"/>
      <c r="F95" s="6">
        <v>90</v>
      </c>
      <c r="G95" s="1" t="s">
        <v>188</v>
      </c>
      <c r="H95" s="6">
        <v>0</v>
      </c>
      <c r="I95" s="4" t="s">
        <v>189</v>
      </c>
    </row>
    <row r="96" spans="1:9" x14ac:dyDescent="0.25">
      <c r="A96" s="2">
        <v>366</v>
      </c>
      <c r="B96" s="1"/>
      <c r="C96" s="1"/>
      <c r="D96" s="9">
        <v>4.9236111111111119E-2</v>
      </c>
      <c r="E96" s="1"/>
      <c r="F96" s="6">
        <v>93</v>
      </c>
      <c r="G96" s="1" t="s">
        <v>194</v>
      </c>
      <c r="H96" s="6">
        <v>0</v>
      </c>
      <c r="I96" s="4" t="s">
        <v>195</v>
      </c>
    </row>
    <row r="97" spans="1:9" x14ac:dyDescent="0.25">
      <c r="A97" s="1"/>
      <c r="B97" s="1"/>
      <c r="C97" s="1"/>
      <c r="D97" s="4"/>
      <c r="E97" s="1"/>
      <c r="F97" s="6">
        <v>94</v>
      </c>
      <c r="G97" s="1" t="s">
        <v>196</v>
      </c>
      <c r="H97" s="6">
        <v>0</v>
      </c>
      <c r="I97" s="4" t="s">
        <v>197</v>
      </c>
    </row>
    <row r="98" spans="1:9" x14ac:dyDescent="0.25">
      <c r="A98" s="1"/>
      <c r="B98" s="1"/>
      <c r="C98" s="1"/>
      <c r="D98" s="4"/>
      <c r="E98" s="1"/>
      <c r="F98" s="2">
        <v>416</v>
      </c>
      <c r="G98" s="1"/>
      <c r="H98" s="1"/>
      <c r="I98" s="9">
        <v>5.0173611111111106E-2</v>
      </c>
    </row>
    <row r="99" spans="1:9" x14ac:dyDescent="0.25">
      <c r="A99" s="1"/>
      <c r="B99" s="1"/>
      <c r="C99" s="1"/>
      <c r="D99" s="4"/>
      <c r="E99" s="1"/>
      <c r="F99" s="1"/>
      <c r="G99" s="1"/>
      <c r="H99" s="1"/>
      <c r="I99" s="4"/>
    </row>
    <row r="100" spans="1:9" x14ac:dyDescent="0.25">
      <c r="A100" s="2"/>
      <c r="B100" s="5" t="s">
        <v>37</v>
      </c>
      <c r="C100" s="2"/>
      <c r="D100" s="8"/>
      <c r="E100" s="1"/>
      <c r="F100" s="1"/>
      <c r="G100" s="1"/>
      <c r="H100" s="1"/>
      <c r="I100" s="1"/>
    </row>
    <row r="101" spans="1:9" x14ac:dyDescent="0.25">
      <c r="A101" s="2" t="s">
        <v>1</v>
      </c>
      <c r="B101" s="5" t="s">
        <v>3</v>
      </c>
      <c r="C101" s="2" t="s">
        <v>5</v>
      </c>
      <c r="D101" s="8" t="s">
        <v>6</v>
      </c>
      <c r="E101" s="1"/>
      <c r="F101" s="1"/>
      <c r="G101" s="1"/>
      <c r="H101" s="1"/>
      <c r="I101" s="1"/>
    </row>
    <row r="102" spans="1:9" x14ac:dyDescent="0.25">
      <c r="A102" s="6" t="s">
        <v>35</v>
      </c>
      <c r="B102" s="1" t="s">
        <v>36</v>
      </c>
      <c r="C102" s="6">
        <v>0</v>
      </c>
      <c r="D102" s="4" t="s">
        <v>38</v>
      </c>
      <c r="E102" s="1"/>
      <c r="F102" s="1"/>
      <c r="G102" s="1"/>
      <c r="H102" s="1"/>
      <c r="I102" s="4"/>
    </row>
    <row r="103" spans="1:9" x14ac:dyDescent="0.25">
      <c r="A103" s="1"/>
      <c r="B103" s="1"/>
      <c r="C103" s="1"/>
      <c r="D103" s="4"/>
      <c r="E103" s="1"/>
      <c r="F103" s="1"/>
      <c r="G103" s="1"/>
      <c r="H103" s="1"/>
      <c r="I103" s="4"/>
    </row>
    <row r="104" spans="1:9" x14ac:dyDescent="0.25">
      <c r="A104" s="1"/>
      <c r="B104" s="1"/>
      <c r="C104" s="1"/>
      <c r="D104" s="4"/>
      <c r="E104" s="1"/>
      <c r="F104" s="1"/>
      <c r="G104" s="1"/>
      <c r="H104" s="1"/>
      <c r="I104" s="4"/>
    </row>
    <row r="105" spans="1:9" x14ac:dyDescent="0.25">
      <c r="A105" s="1"/>
      <c r="B105" s="1"/>
      <c r="C105" s="1"/>
      <c r="D105" s="4"/>
      <c r="E105" s="1"/>
      <c r="F105" s="1"/>
      <c r="G105" s="1"/>
      <c r="H105" s="1"/>
      <c r="I105" s="4"/>
    </row>
    <row r="106" spans="1:9" x14ac:dyDescent="0.25">
      <c r="A106" s="1"/>
      <c r="B106" s="1"/>
      <c r="C106" s="1"/>
      <c r="D106" s="4"/>
      <c r="E106" s="1"/>
      <c r="F106" s="1"/>
      <c r="G106" s="1"/>
      <c r="H106" s="1"/>
      <c r="I106" s="4"/>
    </row>
    <row r="107" spans="1:9" x14ac:dyDescent="0.25">
      <c r="A107" s="1"/>
      <c r="B107" s="1"/>
      <c r="C107" s="1"/>
      <c r="D107" s="4"/>
      <c r="E107" s="1"/>
      <c r="F107" s="1"/>
      <c r="G107" s="1"/>
      <c r="H107" s="1"/>
      <c r="I107" s="4"/>
    </row>
    <row r="108" spans="1:9" x14ac:dyDescent="0.25">
      <c r="A108" s="1"/>
      <c r="B108" s="1"/>
      <c r="C108" s="1"/>
      <c r="D108" s="4"/>
      <c r="E108" s="1"/>
      <c r="F108" s="1"/>
      <c r="G108" s="1"/>
      <c r="H108" s="1"/>
      <c r="I108" s="4"/>
    </row>
    <row r="109" spans="1:9" x14ac:dyDescent="0.25">
      <c r="A109" s="1"/>
      <c r="B109" s="1"/>
      <c r="C109" s="1"/>
      <c r="D109" s="4"/>
      <c r="E109" s="1"/>
      <c r="F109" s="1"/>
      <c r="G109" s="1"/>
      <c r="H109" s="1"/>
      <c r="I109" s="4"/>
    </row>
    <row r="110" spans="1:9" x14ac:dyDescent="0.25">
      <c r="A110" s="1"/>
      <c r="B110" s="1"/>
      <c r="C110" s="1"/>
      <c r="D110" s="4"/>
      <c r="E110" s="1"/>
      <c r="F110" s="1"/>
      <c r="G110" s="1"/>
      <c r="H110" s="1"/>
      <c r="I110" s="4"/>
    </row>
    <row r="111" spans="1:9" x14ac:dyDescent="0.25">
      <c r="A111" s="1"/>
      <c r="B111" s="1"/>
      <c r="C111" s="1"/>
      <c r="D111" s="4"/>
      <c r="E111" s="1"/>
      <c r="F111" s="1"/>
      <c r="G111" s="1"/>
      <c r="H111" s="1"/>
      <c r="I111" s="4"/>
    </row>
    <row r="112" spans="1:9" x14ac:dyDescent="0.25">
      <c r="A112" s="1"/>
      <c r="B112" s="1"/>
      <c r="C112" s="1"/>
      <c r="D112" s="4"/>
      <c r="E112" s="1"/>
      <c r="F112" s="1"/>
      <c r="G112" s="1"/>
      <c r="H112" s="1"/>
      <c r="I112" s="4"/>
    </row>
    <row r="113" spans="4:9" x14ac:dyDescent="0.25">
      <c r="D113" s="4"/>
      <c r="E113" s="1"/>
      <c r="F113" s="1"/>
      <c r="G113" s="1"/>
      <c r="H113" s="1"/>
      <c r="I113" s="4"/>
    </row>
    <row r="114" spans="4:9" x14ac:dyDescent="0.25">
      <c r="D114" s="4"/>
      <c r="E114" s="1"/>
      <c r="F114" s="1"/>
      <c r="G114" s="1"/>
      <c r="H114" s="1"/>
      <c r="I114" s="4"/>
    </row>
    <row r="115" spans="4:9" x14ac:dyDescent="0.25">
      <c r="D115" s="4"/>
      <c r="E115" s="1"/>
      <c r="F115" s="1"/>
      <c r="G115" s="1"/>
      <c r="H115" s="1"/>
      <c r="I115" s="4"/>
    </row>
  </sheetData>
  <mergeCells count="2">
    <mergeCell ref="C2:F2"/>
    <mergeCell ref="A1:G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D116" sqref="D116"/>
    </sheetView>
  </sheetViews>
  <sheetFormatPr defaultRowHeight="15" x14ac:dyDescent="0.25"/>
  <cols>
    <col min="4" max="4" width="19.85546875" bestFit="1" customWidth="1"/>
    <col min="5" max="5" width="17.85546875" bestFit="1" customWidth="1"/>
  </cols>
  <sheetData>
    <row r="1" spans="1:6" ht="18" x14ac:dyDescent="0.25">
      <c r="A1" s="57" t="s">
        <v>220</v>
      </c>
      <c r="B1" s="58"/>
      <c r="C1" s="58"/>
      <c r="D1" s="58"/>
      <c r="E1" s="58"/>
      <c r="F1" s="58"/>
    </row>
    <row r="2" spans="1:6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6</v>
      </c>
    </row>
    <row r="3" spans="1:6" x14ac:dyDescent="0.25">
      <c r="A3" s="15">
        <v>1</v>
      </c>
      <c r="B3" s="15">
        <v>1</v>
      </c>
      <c r="C3" s="15">
        <v>78</v>
      </c>
      <c r="D3" s="16" t="s">
        <v>221</v>
      </c>
      <c r="E3" s="11" t="s">
        <v>11</v>
      </c>
      <c r="F3" s="14" t="s">
        <v>53</v>
      </c>
    </row>
    <row r="4" spans="1:6" x14ac:dyDescent="0.25">
      <c r="A4" s="15">
        <v>2</v>
      </c>
      <c r="B4" s="15">
        <v>2</v>
      </c>
      <c r="C4" s="15">
        <v>315</v>
      </c>
      <c r="D4" s="11" t="s">
        <v>222</v>
      </c>
      <c r="E4" s="11" t="s">
        <v>52</v>
      </c>
      <c r="F4" s="14" t="s">
        <v>59</v>
      </c>
    </row>
    <row r="5" spans="1:6" x14ac:dyDescent="0.25">
      <c r="A5" s="15">
        <v>3</v>
      </c>
      <c r="B5" s="15">
        <v>3</v>
      </c>
      <c r="C5" s="15">
        <v>327</v>
      </c>
      <c r="D5" s="11" t="s">
        <v>223</v>
      </c>
      <c r="E5" s="11" t="s">
        <v>52</v>
      </c>
      <c r="F5" s="14" t="s">
        <v>224</v>
      </c>
    </row>
    <row r="6" spans="1:6" x14ac:dyDescent="0.25">
      <c r="A6" s="15">
        <v>4</v>
      </c>
      <c r="B6" s="15">
        <v>4</v>
      </c>
      <c r="C6" s="15">
        <v>322</v>
      </c>
      <c r="D6" s="11" t="s">
        <v>225</v>
      </c>
      <c r="E6" s="11" t="s">
        <v>52</v>
      </c>
      <c r="F6" s="14" t="s">
        <v>226</v>
      </c>
    </row>
    <row r="7" spans="1:6" x14ac:dyDescent="0.25">
      <c r="A7" s="15">
        <v>5</v>
      </c>
      <c r="B7" s="15">
        <v>5</v>
      </c>
      <c r="C7" s="15">
        <v>278</v>
      </c>
      <c r="D7" s="11" t="s">
        <v>227</v>
      </c>
      <c r="E7" s="11" t="s">
        <v>44</v>
      </c>
      <c r="F7" s="14" t="s">
        <v>228</v>
      </c>
    </row>
    <row r="8" spans="1:6" x14ac:dyDescent="0.25">
      <c r="A8" s="15">
        <v>6</v>
      </c>
      <c r="B8" s="15">
        <v>6</v>
      </c>
      <c r="C8" s="15">
        <v>96</v>
      </c>
      <c r="D8" s="11" t="s">
        <v>229</v>
      </c>
      <c r="E8" s="11" t="s">
        <v>11</v>
      </c>
      <c r="F8" s="14" t="s">
        <v>230</v>
      </c>
    </row>
    <row r="9" spans="1:6" x14ac:dyDescent="0.25">
      <c r="A9" s="15">
        <v>7</v>
      </c>
      <c r="B9" s="15">
        <v>7</v>
      </c>
      <c r="C9" s="15">
        <v>332</v>
      </c>
      <c r="D9" s="11" t="s">
        <v>231</v>
      </c>
      <c r="E9" s="11" t="s">
        <v>52</v>
      </c>
      <c r="F9" s="14" t="s">
        <v>230</v>
      </c>
    </row>
    <row r="10" spans="1:6" x14ac:dyDescent="0.25">
      <c r="A10" s="15">
        <v>8</v>
      </c>
      <c r="B10" s="15">
        <v>8</v>
      </c>
      <c r="C10" s="15">
        <v>494</v>
      </c>
      <c r="D10" s="11" t="s">
        <v>232</v>
      </c>
      <c r="E10" s="11" t="s">
        <v>95</v>
      </c>
      <c r="F10" s="14" t="s">
        <v>107</v>
      </c>
    </row>
    <row r="11" spans="1:6" x14ac:dyDescent="0.25">
      <c r="A11" s="15">
        <v>9</v>
      </c>
      <c r="B11" s="15">
        <v>9</v>
      </c>
      <c r="C11" s="15">
        <v>576</v>
      </c>
      <c r="D11" s="11" t="s">
        <v>233</v>
      </c>
      <c r="E11" s="11" t="s">
        <v>8</v>
      </c>
      <c r="F11" s="14" t="s">
        <v>112</v>
      </c>
    </row>
    <row r="12" spans="1:6" x14ac:dyDescent="0.25">
      <c r="A12" s="15">
        <v>10</v>
      </c>
      <c r="B12" s="15">
        <v>10</v>
      </c>
      <c r="C12" s="15">
        <v>469</v>
      </c>
      <c r="D12" s="11" t="s">
        <v>234</v>
      </c>
      <c r="E12" s="11" t="s">
        <v>21</v>
      </c>
      <c r="F12" s="14" t="s">
        <v>114</v>
      </c>
    </row>
    <row r="13" spans="1:6" x14ac:dyDescent="0.25">
      <c r="A13" s="15">
        <v>11</v>
      </c>
      <c r="B13" s="15">
        <v>11</v>
      </c>
      <c r="C13" s="15">
        <v>495</v>
      </c>
      <c r="D13" s="11" t="s">
        <v>235</v>
      </c>
      <c r="E13" s="11" t="s">
        <v>95</v>
      </c>
      <c r="F13" s="14" t="s">
        <v>118</v>
      </c>
    </row>
    <row r="14" spans="1:6" x14ac:dyDescent="0.25">
      <c r="A14" s="15">
        <v>12</v>
      </c>
      <c r="B14" s="15">
        <v>12</v>
      </c>
      <c r="C14" s="15">
        <v>275</v>
      </c>
      <c r="D14" s="11" t="s">
        <v>236</v>
      </c>
      <c r="E14" s="11" t="s">
        <v>44</v>
      </c>
      <c r="F14" s="14" t="s">
        <v>118</v>
      </c>
    </row>
    <row r="15" spans="1:6" x14ac:dyDescent="0.25">
      <c r="A15" s="15">
        <v>13</v>
      </c>
      <c r="B15" s="15">
        <v>13</v>
      </c>
      <c r="C15" s="15">
        <v>271</v>
      </c>
      <c r="D15" s="11" t="s">
        <v>237</v>
      </c>
      <c r="E15" s="11" t="s">
        <v>44</v>
      </c>
      <c r="F15" s="14" t="s">
        <v>122</v>
      </c>
    </row>
    <row r="16" spans="1:6" x14ac:dyDescent="0.25">
      <c r="A16" s="15">
        <v>14</v>
      </c>
      <c r="B16" s="15">
        <v>14</v>
      </c>
      <c r="C16" s="15">
        <v>222</v>
      </c>
      <c r="D16" s="11" t="s">
        <v>238</v>
      </c>
      <c r="E16" s="11" t="s">
        <v>33</v>
      </c>
      <c r="F16" s="14" t="s">
        <v>239</v>
      </c>
    </row>
    <row r="17" spans="1:6" x14ac:dyDescent="0.25">
      <c r="A17" s="15">
        <v>15</v>
      </c>
      <c r="B17" s="15">
        <v>15</v>
      </c>
      <c r="C17" s="15">
        <v>23</v>
      </c>
      <c r="D17" s="11" t="s">
        <v>240</v>
      </c>
      <c r="E17" s="11" t="s">
        <v>14</v>
      </c>
      <c r="F17" s="14" t="s">
        <v>241</v>
      </c>
    </row>
    <row r="18" spans="1:6" x14ac:dyDescent="0.25">
      <c r="A18" s="15">
        <v>16</v>
      </c>
      <c r="B18" s="15">
        <v>16</v>
      </c>
      <c r="C18" s="15">
        <v>448</v>
      </c>
      <c r="D18" s="11" t="s">
        <v>242</v>
      </c>
      <c r="E18" s="11" t="s">
        <v>21</v>
      </c>
      <c r="F18" s="14" t="s">
        <v>241</v>
      </c>
    </row>
    <row r="19" spans="1:6" x14ac:dyDescent="0.25">
      <c r="A19" s="15">
        <v>17</v>
      </c>
      <c r="B19" s="15">
        <v>17</v>
      </c>
      <c r="C19" s="15">
        <v>111</v>
      </c>
      <c r="D19" s="11" t="s">
        <v>243</v>
      </c>
      <c r="E19" s="11" t="s">
        <v>11</v>
      </c>
      <c r="F19" s="14" t="s">
        <v>244</v>
      </c>
    </row>
    <row r="20" spans="1:6" x14ac:dyDescent="0.25">
      <c r="A20" s="15">
        <v>18</v>
      </c>
      <c r="B20" s="15">
        <v>18</v>
      </c>
      <c r="C20" s="15">
        <v>239</v>
      </c>
      <c r="D20" s="11" t="s">
        <v>245</v>
      </c>
      <c r="E20" s="11" t="s">
        <v>33</v>
      </c>
      <c r="F20" s="14" t="s">
        <v>136</v>
      </c>
    </row>
    <row r="21" spans="1:6" x14ac:dyDescent="0.25">
      <c r="A21" s="15">
        <v>19</v>
      </c>
      <c r="B21" s="15">
        <v>19</v>
      </c>
      <c r="C21" s="15">
        <v>116</v>
      </c>
      <c r="D21" s="11" t="s">
        <v>246</v>
      </c>
      <c r="E21" s="11" t="s">
        <v>11</v>
      </c>
      <c r="F21" s="14" t="s">
        <v>247</v>
      </c>
    </row>
    <row r="22" spans="1:6" x14ac:dyDescent="0.25">
      <c r="A22" s="15">
        <v>20</v>
      </c>
      <c r="B22" s="15">
        <v>20</v>
      </c>
      <c r="C22" s="15">
        <v>562</v>
      </c>
      <c r="D22" s="11" t="s">
        <v>248</v>
      </c>
      <c r="E22" s="11" t="s">
        <v>8</v>
      </c>
      <c r="F22" s="14" t="s">
        <v>247</v>
      </c>
    </row>
    <row r="23" spans="1:6" x14ac:dyDescent="0.25">
      <c r="A23" s="15">
        <v>21</v>
      </c>
      <c r="B23" s="15">
        <v>21</v>
      </c>
      <c r="C23" s="15">
        <v>281</v>
      </c>
      <c r="D23" s="11" t="s">
        <v>249</v>
      </c>
      <c r="E23" s="11" t="s">
        <v>44</v>
      </c>
      <c r="F23" s="14" t="s">
        <v>250</v>
      </c>
    </row>
    <row r="24" spans="1:6" x14ac:dyDescent="0.25">
      <c r="A24" s="15">
        <v>22</v>
      </c>
      <c r="B24" s="15">
        <v>22</v>
      </c>
      <c r="C24" s="15">
        <v>280</v>
      </c>
      <c r="D24" s="11" t="s">
        <v>251</v>
      </c>
      <c r="E24" s="11" t="s">
        <v>44</v>
      </c>
      <c r="F24" s="14" t="s">
        <v>250</v>
      </c>
    </row>
    <row r="25" spans="1:6" x14ac:dyDescent="0.25">
      <c r="A25" s="15">
        <v>23</v>
      </c>
      <c r="B25" s="15">
        <v>23</v>
      </c>
      <c r="C25" s="15">
        <v>238</v>
      </c>
      <c r="D25" s="11" t="s">
        <v>252</v>
      </c>
      <c r="E25" s="11" t="s">
        <v>33</v>
      </c>
      <c r="F25" s="14" t="s">
        <v>253</v>
      </c>
    </row>
    <row r="26" spans="1:6" x14ac:dyDescent="0.25">
      <c r="A26" s="15">
        <v>24</v>
      </c>
      <c r="B26" s="15">
        <v>24</v>
      </c>
      <c r="C26" s="15">
        <v>36</v>
      </c>
      <c r="D26" s="11" t="s">
        <v>254</v>
      </c>
      <c r="E26" s="11" t="s">
        <v>156</v>
      </c>
      <c r="F26" s="14" t="s">
        <v>142</v>
      </c>
    </row>
    <row r="27" spans="1:6" x14ac:dyDescent="0.25">
      <c r="A27" s="15">
        <v>25</v>
      </c>
      <c r="B27" s="15">
        <v>25</v>
      </c>
      <c r="C27" s="15">
        <v>571</v>
      </c>
      <c r="D27" s="11" t="s">
        <v>255</v>
      </c>
      <c r="E27" s="11" t="s">
        <v>8</v>
      </c>
      <c r="F27" s="14" t="s">
        <v>256</v>
      </c>
    </row>
    <row r="28" spans="1:6" x14ac:dyDescent="0.25">
      <c r="A28" s="15">
        <v>26</v>
      </c>
      <c r="B28" s="15">
        <v>26</v>
      </c>
      <c r="C28" s="15">
        <v>496</v>
      </c>
      <c r="D28" s="11" t="s">
        <v>257</v>
      </c>
      <c r="E28" s="11" t="s">
        <v>95</v>
      </c>
      <c r="F28" s="14" t="s">
        <v>256</v>
      </c>
    </row>
    <row r="29" spans="1:6" x14ac:dyDescent="0.25">
      <c r="A29" s="15">
        <v>27</v>
      </c>
      <c r="B29" s="15">
        <v>27</v>
      </c>
      <c r="C29" s="15">
        <v>225</v>
      </c>
      <c r="D29" s="11" t="s">
        <v>258</v>
      </c>
      <c r="E29" s="11" t="s">
        <v>33</v>
      </c>
      <c r="F29" s="14" t="s">
        <v>256</v>
      </c>
    </row>
    <row r="30" spans="1:6" x14ac:dyDescent="0.25">
      <c r="A30" s="15">
        <v>28</v>
      </c>
      <c r="B30" s="15">
        <v>28</v>
      </c>
      <c r="C30" s="15">
        <v>682</v>
      </c>
      <c r="D30" s="11" t="s">
        <v>259</v>
      </c>
      <c r="E30" s="11" t="s">
        <v>64</v>
      </c>
      <c r="F30" s="14" t="s">
        <v>144</v>
      </c>
    </row>
    <row r="31" spans="1:6" x14ac:dyDescent="0.25">
      <c r="A31" s="15">
        <v>29</v>
      </c>
      <c r="B31" s="15">
        <v>29</v>
      </c>
      <c r="C31" s="15">
        <v>498</v>
      </c>
      <c r="D31" s="11" t="s">
        <v>260</v>
      </c>
      <c r="E31" s="11" t="s">
        <v>95</v>
      </c>
      <c r="F31" s="14" t="s">
        <v>146</v>
      </c>
    </row>
    <row r="32" spans="1:6" x14ac:dyDescent="0.25">
      <c r="A32" s="15">
        <v>30</v>
      </c>
      <c r="B32" s="15">
        <v>30</v>
      </c>
      <c r="C32" s="15">
        <v>473</v>
      </c>
      <c r="D32" s="11" t="s">
        <v>261</v>
      </c>
      <c r="E32" s="11" t="s">
        <v>219</v>
      </c>
      <c r="F32" s="14" t="s">
        <v>148</v>
      </c>
    </row>
    <row r="33" spans="1:6" x14ac:dyDescent="0.25">
      <c r="A33" s="15">
        <v>31</v>
      </c>
      <c r="B33" s="15">
        <v>31</v>
      </c>
      <c r="C33" s="15">
        <v>22</v>
      </c>
      <c r="D33" s="11" t="s">
        <v>262</v>
      </c>
      <c r="E33" s="11" t="s">
        <v>14</v>
      </c>
      <c r="F33" s="14" t="s">
        <v>148</v>
      </c>
    </row>
    <row r="34" spans="1:6" x14ac:dyDescent="0.25">
      <c r="A34" s="15">
        <v>32</v>
      </c>
      <c r="B34" s="15">
        <v>32</v>
      </c>
      <c r="C34" s="15">
        <v>173</v>
      </c>
      <c r="D34" s="11" t="s">
        <v>263</v>
      </c>
      <c r="E34" s="11" t="s">
        <v>11</v>
      </c>
      <c r="F34" s="14" t="s">
        <v>150</v>
      </c>
    </row>
    <row r="35" spans="1:6" x14ac:dyDescent="0.25">
      <c r="A35" s="15">
        <v>33</v>
      </c>
      <c r="B35" s="15">
        <v>33</v>
      </c>
      <c r="C35" s="15">
        <v>500</v>
      </c>
      <c r="D35" s="11" t="s">
        <v>264</v>
      </c>
      <c r="E35" s="11" t="s">
        <v>95</v>
      </c>
      <c r="F35" s="14" t="s">
        <v>150</v>
      </c>
    </row>
    <row r="36" spans="1:6" x14ac:dyDescent="0.25">
      <c r="A36" s="15">
        <v>34</v>
      </c>
      <c r="B36" s="15">
        <v>34</v>
      </c>
      <c r="C36" s="15">
        <v>459</v>
      </c>
      <c r="D36" s="11" t="s">
        <v>265</v>
      </c>
      <c r="E36" s="11" t="s">
        <v>21</v>
      </c>
      <c r="F36" s="14" t="s">
        <v>150</v>
      </c>
    </row>
    <row r="37" spans="1:6" x14ac:dyDescent="0.25">
      <c r="A37" s="15">
        <v>35</v>
      </c>
      <c r="B37" s="15">
        <v>35</v>
      </c>
      <c r="C37" s="15">
        <v>97</v>
      </c>
      <c r="D37" s="11" t="s">
        <v>266</v>
      </c>
      <c r="E37" s="11" t="s">
        <v>11</v>
      </c>
      <c r="F37" s="14" t="s">
        <v>267</v>
      </c>
    </row>
    <row r="38" spans="1:6" x14ac:dyDescent="0.25">
      <c r="A38" s="15">
        <v>36</v>
      </c>
      <c r="B38" s="15">
        <v>36</v>
      </c>
      <c r="C38" s="15">
        <v>457</v>
      </c>
      <c r="D38" s="11" t="s">
        <v>268</v>
      </c>
      <c r="E38" s="11" t="s">
        <v>21</v>
      </c>
      <c r="F38" s="14" t="s">
        <v>269</v>
      </c>
    </row>
    <row r="39" spans="1:6" x14ac:dyDescent="0.25">
      <c r="A39" s="15">
        <v>37</v>
      </c>
      <c r="B39" s="15">
        <v>37</v>
      </c>
      <c r="C39" s="15">
        <v>470</v>
      </c>
      <c r="D39" s="11" t="s">
        <v>270</v>
      </c>
      <c r="E39" s="11" t="s">
        <v>21</v>
      </c>
      <c r="F39" s="14" t="s">
        <v>152</v>
      </c>
    </row>
    <row r="40" spans="1:6" x14ac:dyDescent="0.25">
      <c r="A40" s="15">
        <v>38</v>
      </c>
      <c r="B40" s="15">
        <v>38</v>
      </c>
      <c r="C40" s="15">
        <v>227</v>
      </c>
      <c r="D40" s="11" t="s">
        <v>271</v>
      </c>
      <c r="E40" s="11" t="s">
        <v>33</v>
      </c>
      <c r="F40" s="14" t="s">
        <v>272</v>
      </c>
    </row>
    <row r="41" spans="1:6" x14ac:dyDescent="0.25">
      <c r="A41" s="15">
        <v>39</v>
      </c>
      <c r="B41" s="15">
        <v>39</v>
      </c>
      <c r="C41" s="15">
        <v>25</v>
      </c>
      <c r="D41" s="11" t="s">
        <v>273</v>
      </c>
      <c r="E41" s="11" t="s">
        <v>14</v>
      </c>
      <c r="F41" s="14" t="s">
        <v>274</v>
      </c>
    </row>
    <row r="42" spans="1:6" x14ac:dyDescent="0.25">
      <c r="A42" s="15">
        <v>40</v>
      </c>
      <c r="B42" s="15">
        <v>40</v>
      </c>
      <c r="C42" s="15">
        <v>474</v>
      </c>
      <c r="D42" s="11" t="s">
        <v>275</v>
      </c>
      <c r="E42" s="11" t="s">
        <v>219</v>
      </c>
      <c r="F42" s="14" t="s">
        <v>274</v>
      </c>
    </row>
    <row r="43" spans="1:6" x14ac:dyDescent="0.25">
      <c r="A43" s="15">
        <v>41</v>
      </c>
      <c r="B43" s="15">
        <v>41</v>
      </c>
      <c r="C43" s="15">
        <v>24</v>
      </c>
      <c r="D43" s="11" t="s">
        <v>276</v>
      </c>
      <c r="E43" s="11" t="s">
        <v>14</v>
      </c>
      <c r="F43" s="14" t="s">
        <v>274</v>
      </c>
    </row>
    <row r="44" spans="1:6" x14ac:dyDescent="0.25">
      <c r="A44" s="15">
        <v>42</v>
      </c>
      <c r="B44" s="15">
        <v>42</v>
      </c>
      <c r="C44" s="15">
        <v>499</v>
      </c>
      <c r="D44" s="11" t="s">
        <v>277</v>
      </c>
      <c r="E44" s="11" t="s">
        <v>95</v>
      </c>
      <c r="F44" s="14" t="s">
        <v>278</v>
      </c>
    </row>
    <row r="45" spans="1:6" x14ac:dyDescent="0.25">
      <c r="A45" s="15">
        <v>43</v>
      </c>
      <c r="B45" s="15">
        <v>43</v>
      </c>
      <c r="C45" s="15">
        <v>47</v>
      </c>
      <c r="D45" s="11" t="s">
        <v>279</v>
      </c>
      <c r="E45" s="11" t="s">
        <v>156</v>
      </c>
      <c r="F45" s="14" t="s">
        <v>280</v>
      </c>
    </row>
    <row r="46" spans="1:6" x14ac:dyDescent="0.25">
      <c r="A46" s="15">
        <v>44</v>
      </c>
      <c r="B46" s="15">
        <v>44</v>
      </c>
      <c r="C46" s="15">
        <v>28</v>
      </c>
      <c r="D46" s="11" t="s">
        <v>281</v>
      </c>
      <c r="E46" s="11" t="s">
        <v>14</v>
      </c>
      <c r="F46" s="14" t="s">
        <v>159</v>
      </c>
    </row>
    <row r="47" spans="1:6" x14ac:dyDescent="0.25">
      <c r="A47" s="15">
        <v>45</v>
      </c>
      <c r="B47" s="15">
        <v>45</v>
      </c>
      <c r="C47" s="15">
        <v>26</v>
      </c>
      <c r="D47" s="11" t="s">
        <v>282</v>
      </c>
      <c r="E47" s="11" t="s">
        <v>14</v>
      </c>
      <c r="F47" s="14" t="s">
        <v>283</v>
      </c>
    </row>
    <row r="48" spans="1:6" x14ac:dyDescent="0.25">
      <c r="A48" s="15">
        <v>46</v>
      </c>
      <c r="B48" s="15">
        <v>46</v>
      </c>
      <c r="C48" s="15">
        <v>164</v>
      </c>
      <c r="D48" s="11" t="s">
        <v>284</v>
      </c>
      <c r="E48" s="11" t="s">
        <v>11</v>
      </c>
      <c r="F48" s="14" t="s">
        <v>285</v>
      </c>
    </row>
    <row r="49" spans="1:6" x14ac:dyDescent="0.25">
      <c r="A49" s="15">
        <v>47</v>
      </c>
      <c r="B49" s="15">
        <v>47</v>
      </c>
      <c r="C49" s="15">
        <v>27</v>
      </c>
      <c r="D49" s="11" t="s">
        <v>286</v>
      </c>
      <c r="E49" s="11" t="s">
        <v>14</v>
      </c>
      <c r="F49" s="14" t="s">
        <v>164</v>
      </c>
    </row>
    <row r="50" spans="1:6" x14ac:dyDescent="0.25">
      <c r="A50" s="15">
        <v>48</v>
      </c>
      <c r="B50" s="15">
        <v>48</v>
      </c>
      <c r="C50" s="15">
        <v>241</v>
      </c>
      <c r="D50" s="11" t="s">
        <v>287</v>
      </c>
      <c r="E50" s="11" t="s">
        <v>33</v>
      </c>
      <c r="F50" s="14" t="s">
        <v>164</v>
      </c>
    </row>
    <row r="51" spans="1:6" x14ac:dyDescent="0.25">
      <c r="A51" s="15">
        <v>49</v>
      </c>
      <c r="B51" s="15">
        <v>49</v>
      </c>
      <c r="C51" s="15">
        <v>681</v>
      </c>
      <c r="D51" s="11" t="s">
        <v>288</v>
      </c>
      <c r="E51" s="11" t="s">
        <v>64</v>
      </c>
      <c r="F51" s="14" t="s">
        <v>166</v>
      </c>
    </row>
    <row r="52" spans="1:6" x14ac:dyDescent="0.25">
      <c r="A52" s="15">
        <v>50</v>
      </c>
      <c r="B52" s="15">
        <v>50</v>
      </c>
      <c r="C52" s="15">
        <v>42</v>
      </c>
      <c r="D52" s="11" t="s">
        <v>289</v>
      </c>
      <c r="E52" s="11" t="s">
        <v>156</v>
      </c>
      <c r="F52" s="14" t="s">
        <v>290</v>
      </c>
    </row>
    <row r="53" spans="1:6" x14ac:dyDescent="0.25">
      <c r="A53" s="15">
        <v>51</v>
      </c>
      <c r="B53" s="15">
        <v>51</v>
      </c>
      <c r="C53" s="15">
        <v>273</v>
      </c>
      <c r="D53" s="11" t="s">
        <v>291</v>
      </c>
      <c r="E53" s="11" t="s">
        <v>44</v>
      </c>
      <c r="F53" s="14" t="s">
        <v>292</v>
      </c>
    </row>
    <row r="54" spans="1:6" x14ac:dyDescent="0.25">
      <c r="A54" s="15">
        <v>52</v>
      </c>
      <c r="B54" s="15">
        <v>52</v>
      </c>
      <c r="C54" s="15">
        <v>325</v>
      </c>
      <c r="D54" s="11" t="s">
        <v>293</v>
      </c>
      <c r="E54" s="11" t="s">
        <v>52</v>
      </c>
      <c r="F54" s="14" t="s">
        <v>294</v>
      </c>
    </row>
    <row r="55" spans="1:6" x14ac:dyDescent="0.25">
      <c r="A55" s="15">
        <v>53</v>
      </c>
      <c r="B55" s="15">
        <v>53</v>
      </c>
      <c r="C55" s="15">
        <v>451</v>
      </c>
      <c r="D55" s="11" t="s">
        <v>295</v>
      </c>
      <c r="E55" s="11" t="s">
        <v>21</v>
      </c>
      <c r="F55" s="14" t="s">
        <v>296</v>
      </c>
    </row>
    <row r="56" spans="1:6" x14ac:dyDescent="0.25">
      <c r="A56" s="15">
        <v>54</v>
      </c>
      <c r="B56" s="15">
        <v>54</v>
      </c>
      <c r="C56" s="15">
        <v>33</v>
      </c>
      <c r="D56" s="11" t="s">
        <v>297</v>
      </c>
      <c r="E56" s="11" t="s">
        <v>156</v>
      </c>
      <c r="F56" s="14" t="s">
        <v>296</v>
      </c>
    </row>
    <row r="57" spans="1:6" x14ac:dyDescent="0.25">
      <c r="A57" s="15">
        <v>55</v>
      </c>
      <c r="B57" s="15">
        <v>55</v>
      </c>
      <c r="C57" s="15">
        <v>452</v>
      </c>
      <c r="D57" s="11" t="s">
        <v>298</v>
      </c>
      <c r="E57" s="11" t="s">
        <v>21</v>
      </c>
      <c r="F57" s="14" t="s">
        <v>299</v>
      </c>
    </row>
    <row r="58" spans="1:6" x14ac:dyDescent="0.25">
      <c r="A58" s="15">
        <v>56</v>
      </c>
      <c r="B58" s="15">
        <v>56</v>
      </c>
      <c r="C58" s="15">
        <v>54</v>
      </c>
      <c r="D58" s="11" t="s">
        <v>300</v>
      </c>
      <c r="E58" s="11" t="s">
        <v>156</v>
      </c>
      <c r="F58" s="14" t="s">
        <v>301</v>
      </c>
    </row>
    <row r="59" spans="1:6" x14ac:dyDescent="0.25">
      <c r="A59" s="15">
        <v>57</v>
      </c>
      <c r="B59" s="15">
        <v>57</v>
      </c>
      <c r="C59" s="15">
        <v>320</v>
      </c>
      <c r="D59" s="11" t="s">
        <v>302</v>
      </c>
      <c r="E59" s="11" t="s">
        <v>52</v>
      </c>
      <c r="F59" s="14" t="s">
        <v>303</v>
      </c>
    </row>
    <row r="60" spans="1:6" x14ac:dyDescent="0.25">
      <c r="A60" s="15">
        <v>58</v>
      </c>
      <c r="B60" s="15">
        <v>58</v>
      </c>
      <c r="C60" s="15">
        <v>314</v>
      </c>
      <c r="D60" s="11" t="s">
        <v>304</v>
      </c>
      <c r="E60" s="11" t="s">
        <v>52</v>
      </c>
      <c r="F60" s="14" t="s">
        <v>303</v>
      </c>
    </row>
    <row r="61" spans="1:6" x14ac:dyDescent="0.25">
      <c r="A61" s="15">
        <v>59</v>
      </c>
      <c r="B61" s="15">
        <v>59</v>
      </c>
      <c r="C61" s="15">
        <v>664</v>
      </c>
      <c r="D61" s="11" t="s">
        <v>305</v>
      </c>
      <c r="E61" s="11" t="s">
        <v>120</v>
      </c>
      <c r="F61" s="14" t="s">
        <v>306</v>
      </c>
    </row>
    <row r="62" spans="1:6" x14ac:dyDescent="0.25">
      <c r="A62" s="15">
        <v>60</v>
      </c>
      <c r="B62" s="15">
        <v>60</v>
      </c>
      <c r="C62" s="15">
        <v>269</v>
      </c>
      <c r="D62" s="11" t="s">
        <v>307</v>
      </c>
      <c r="E62" s="11" t="s">
        <v>44</v>
      </c>
      <c r="F62" s="14" t="s">
        <v>178</v>
      </c>
    </row>
    <row r="63" spans="1:6" x14ac:dyDescent="0.25">
      <c r="A63" s="15">
        <v>61</v>
      </c>
      <c r="B63" s="15">
        <v>61</v>
      </c>
      <c r="C63" s="15">
        <v>620</v>
      </c>
      <c r="D63" s="11" t="s">
        <v>308</v>
      </c>
      <c r="E63" s="11" t="s">
        <v>40</v>
      </c>
      <c r="F63" s="14" t="s">
        <v>180</v>
      </c>
    </row>
    <row r="64" spans="1:6" x14ac:dyDescent="0.25">
      <c r="A64" s="15">
        <v>62</v>
      </c>
      <c r="B64" s="15">
        <v>62</v>
      </c>
      <c r="C64" s="15">
        <v>45</v>
      </c>
      <c r="D64" s="11" t="s">
        <v>309</v>
      </c>
      <c r="E64" s="11" t="s">
        <v>156</v>
      </c>
      <c r="F64" s="14" t="s">
        <v>310</v>
      </c>
    </row>
    <row r="65" spans="1:6" x14ac:dyDescent="0.25">
      <c r="A65" s="15">
        <v>63</v>
      </c>
      <c r="B65" s="15">
        <v>63</v>
      </c>
      <c r="C65" s="15">
        <v>41</v>
      </c>
      <c r="D65" s="11" t="s">
        <v>311</v>
      </c>
      <c r="E65" s="11" t="s">
        <v>156</v>
      </c>
      <c r="F65" s="14" t="s">
        <v>312</v>
      </c>
    </row>
    <row r="66" spans="1:6" x14ac:dyDescent="0.25">
      <c r="A66" s="15">
        <v>64</v>
      </c>
      <c r="B66" s="15">
        <v>64</v>
      </c>
      <c r="C66" s="15">
        <v>685</v>
      </c>
      <c r="D66" s="11" t="s">
        <v>313</v>
      </c>
      <c r="E66" s="11" t="s">
        <v>64</v>
      </c>
      <c r="F66" s="14" t="s">
        <v>314</v>
      </c>
    </row>
    <row r="67" spans="1:6" x14ac:dyDescent="0.25">
      <c r="A67" s="15">
        <v>65</v>
      </c>
      <c r="B67" s="15">
        <v>65</v>
      </c>
      <c r="C67" s="15">
        <v>683</v>
      </c>
      <c r="D67" s="11" t="s">
        <v>315</v>
      </c>
      <c r="E67" s="11" t="s">
        <v>64</v>
      </c>
      <c r="F67" s="14" t="s">
        <v>187</v>
      </c>
    </row>
    <row r="68" spans="1:6" x14ac:dyDescent="0.25">
      <c r="A68" s="15">
        <v>66</v>
      </c>
      <c r="B68" s="15">
        <v>66</v>
      </c>
      <c r="C68" s="15">
        <v>684</v>
      </c>
      <c r="D68" s="11" t="s">
        <v>316</v>
      </c>
      <c r="E68" s="11" t="s">
        <v>64</v>
      </c>
      <c r="F68" s="14" t="s">
        <v>317</v>
      </c>
    </row>
    <row r="69" spans="1:6" x14ac:dyDescent="0.25">
      <c r="A69" s="15">
        <v>67</v>
      </c>
      <c r="B69" s="15">
        <v>67</v>
      </c>
      <c r="C69" s="15">
        <v>680</v>
      </c>
      <c r="D69" s="11" t="s">
        <v>318</v>
      </c>
      <c r="E69" s="11" t="s">
        <v>120</v>
      </c>
      <c r="F69" s="14" t="s">
        <v>319</v>
      </c>
    </row>
    <row r="70" spans="1:6" x14ac:dyDescent="0.25">
      <c r="A70" s="15">
        <v>68</v>
      </c>
      <c r="B70" s="15">
        <v>68</v>
      </c>
      <c r="C70" s="15">
        <v>484</v>
      </c>
      <c r="D70" s="11" t="s">
        <v>320</v>
      </c>
      <c r="E70" s="11" t="s">
        <v>219</v>
      </c>
      <c r="F70" s="14" t="s">
        <v>321</v>
      </c>
    </row>
    <row r="71" spans="1:6" x14ac:dyDescent="0.25">
      <c r="A71" s="15">
        <v>69</v>
      </c>
      <c r="B71" s="15" t="s">
        <v>35</v>
      </c>
      <c r="C71" s="15">
        <v>371</v>
      </c>
      <c r="D71" s="11" t="s">
        <v>322</v>
      </c>
      <c r="E71" s="11" t="s">
        <v>217</v>
      </c>
      <c r="F71" s="14" t="s">
        <v>323</v>
      </c>
    </row>
    <row r="72" spans="1:6" x14ac:dyDescent="0.25">
      <c r="A72" s="15">
        <v>70</v>
      </c>
      <c r="B72" s="15">
        <v>69</v>
      </c>
      <c r="C72" s="15">
        <v>482</v>
      </c>
      <c r="D72" s="11" t="s">
        <v>324</v>
      </c>
      <c r="E72" s="11" t="s">
        <v>219</v>
      </c>
      <c r="F72" s="14" t="s">
        <v>325</v>
      </c>
    </row>
    <row r="73" spans="1:6" x14ac:dyDescent="0.25">
      <c r="A73" s="15">
        <v>71</v>
      </c>
      <c r="B73" s="15">
        <v>70</v>
      </c>
      <c r="C73" s="15">
        <v>472</v>
      </c>
      <c r="D73" s="11" t="s">
        <v>326</v>
      </c>
      <c r="E73" s="11" t="s">
        <v>219</v>
      </c>
      <c r="F73" s="14" t="s">
        <v>327</v>
      </c>
    </row>
    <row r="74" spans="1:6" x14ac:dyDescent="0.25">
      <c r="A74" s="15">
        <v>72</v>
      </c>
      <c r="B74" s="15">
        <v>71</v>
      </c>
      <c r="C74" s="15">
        <v>412</v>
      </c>
      <c r="D74" s="11" t="s">
        <v>328</v>
      </c>
      <c r="E74" s="11" t="s">
        <v>83</v>
      </c>
      <c r="F74" s="14" t="s">
        <v>329</v>
      </c>
    </row>
    <row r="75" spans="1:6" x14ac:dyDescent="0.25">
      <c r="A75" s="15">
        <v>73</v>
      </c>
      <c r="B75" s="15">
        <v>72</v>
      </c>
      <c r="C75" s="15">
        <v>476</v>
      </c>
      <c r="D75" s="11" t="s">
        <v>330</v>
      </c>
      <c r="E75" s="11" t="s">
        <v>219</v>
      </c>
      <c r="F75" s="14" t="s">
        <v>331</v>
      </c>
    </row>
    <row r="76" spans="1:6" x14ac:dyDescent="0.25">
      <c r="A76" s="15">
        <v>74</v>
      </c>
      <c r="B76" s="15">
        <v>73</v>
      </c>
      <c r="C76" s="15">
        <v>411</v>
      </c>
      <c r="D76" s="11" t="s">
        <v>332</v>
      </c>
      <c r="E76" s="11" t="s">
        <v>83</v>
      </c>
      <c r="F76" s="14" t="s">
        <v>333</v>
      </c>
    </row>
    <row r="77" spans="1:6" x14ac:dyDescent="0.25">
      <c r="A77" s="15">
        <v>75</v>
      </c>
      <c r="B77" s="15">
        <v>74</v>
      </c>
      <c r="C77" s="15">
        <v>567</v>
      </c>
      <c r="D77" s="11" t="s">
        <v>334</v>
      </c>
      <c r="E77" s="11" t="s">
        <v>8</v>
      </c>
      <c r="F77" s="14" t="s">
        <v>335</v>
      </c>
    </row>
    <row r="78" spans="1:6" x14ac:dyDescent="0.25">
      <c r="A78" s="15">
        <v>76</v>
      </c>
      <c r="B78" s="15">
        <v>75</v>
      </c>
      <c r="C78" s="15">
        <v>497</v>
      </c>
      <c r="D78" s="11" t="s">
        <v>336</v>
      </c>
      <c r="E78" s="11" t="s">
        <v>95</v>
      </c>
      <c r="F78" s="14" t="s">
        <v>337</v>
      </c>
    </row>
    <row r="79" spans="1:6" x14ac:dyDescent="0.25">
      <c r="A79" s="15">
        <v>77</v>
      </c>
      <c r="B79" s="15">
        <v>76</v>
      </c>
      <c r="C79" s="15">
        <v>217</v>
      </c>
      <c r="D79" s="11" t="s">
        <v>338</v>
      </c>
      <c r="E79" s="11" t="s">
        <v>33</v>
      </c>
      <c r="F79" s="14" t="s">
        <v>339</v>
      </c>
    </row>
    <row r="80" spans="1:6" x14ac:dyDescent="0.25">
      <c r="A80" s="15">
        <v>78</v>
      </c>
      <c r="B80" s="15">
        <v>77</v>
      </c>
      <c r="C80" s="15">
        <v>686</v>
      </c>
      <c r="D80" s="11" t="s">
        <v>340</v>
      </c>
      <c r="E80" s="11" t="s">
        <v>64</v>
      </c>
      <c r="F80" s="14" t="s">
        <v>197</v>
      </c>
    </row>
    <row r="81" spans="1:6" x14ac:dyDescent="0.25">
      <c r="A81" s="15">
        <v>79</v>
      </c>
      <c r="B81" s="15">
        <v>78</v>
      </c>
      <c r="C81" s="15">
        <v>478</v>
      </c>
      <c r="D81" s="11" t="s">
        <v>341</v>
      </c>
      <c r="E81" s="11" t="s">
        <v>219</v>
      </c>
      <c r="F81" s="14" t="s">
        <v>342</v>
      </c>
    </row>
    <row r="82" spans="1:6" x14ac:dyDescent="0.25">
      <c r="A82" s="15">
        <v>80</v>
      </c>
      <c r="B82" s="15">
        <v>79</v>
      </c>
      <c r="C82" s="15">
        <v>687</v>
      </c>
      <c r="D82" s="11" t="s">
        <v>343</v>
      </c>
      <c r="E82" s="11" t="s">
        <v>64</v>
      </c>
      <c r="F82" s="14" t="s">
        <v>344</v>
      </c>
    </row>
    <row r="83" spans="1:6" x14ac:dyDescent="0.25">
      <c r="A83" s="15">
        <v>81</v>
      </c>
      <c r="B83" s="15">
        <v>80</v>
      </c>
      <c r="C83" s="15">
        <v>407</v>
      </c>
      <c r="D83" s="11" t="s">
        <v>345</v>
      </c>
      <c r="E83" s="11" t="s">
        <v>83</v>
      </c>
      <c r="F83" s="14" t="s">
        <v>346</v>
      </c>
    </row>
    <row r="84" spans="1:6" x14ac:dyDescent="0.25">
      <c r="A84" s="15">
        <v>82</v>
      </c>
      <c r="B84" s="15">
        <v>81</v>
      </c>
      <c r="C84" s="15">
        <v>656</v>
      </c>
      <c r="D84" s="11" t="s">
        <v>347</v>
      </c>
      <c r="E84" s="11" t="s">
        <v>120</v>
      </c>
      <c r="F84" s="14" t="s">
        <v>348</v>
      </c>
    </row>
    <row r="85" spans="1:6" x14ac:dyDescent="0.25">
      <c r="A85" s="15">
        <v>83</v>
      </c>
      <c r="B85" s="15">
        <v>82</v>
      </c>
      <c r="C85" s="15">
        <v>572</v>
      </c>
      <c r="D85" s="11" t="s">
        <v>349</v>
      </c>
      <c r="E85" s="11" t="s">
        <v>8</v>
      </c>
      <c r="F85" s="14" t="s">
        <v>350</v>
      </c>
    </row>
    <row r="86" spans="1:6" x14ac:dyDescent="0.25">
      <c r="A86" s="15">
        <v>84</v>
      </c>
      <c r="B86" s="15">
        <v>83</v>
      </c>
      <c r="C86" s="15">
        <v>575</v>
      </c>
      <c r="D86" s="11" t="s">
        <v>351</v>
      </c>
      <c r="E86" s="11" t="s">
        <v>8</v>
      </c>
      <c r="F86" s="14" t="s">
        <v>352</v>
      </c>
    </row>
    <row r="87" spans="1:6" x14ac:dyDescent="0.25">
      <c r="A87" s="15">
        <v>85</v>
      </c>
      <c r="B87" s="15">
        <v>84</v>
      </c>
      <c r="C87" s="15">
        <v>408</v>
      </c>
      <c r="D87" s="11" t="s">
        <v>353</v>
      </c>
      <c r="E87" s="11" t="s">
        <v>83</v>
      </c>
      <c r="F87" s="14" t="s">
        <v>354</v>
      </c>
    </row>
    <row r="88" spans="1:6" x14ac:dyDescent="0.25">
      <c r="A88" s="15">
        <v>86</v>
      </c>
      <c r="B88" s="15">
        <v>85</v>
      </c>
      <c r="C88" s="15">
        <v>678</v>
      </c>
      <c r="D88" s="11" t="s">
        <v>355</v>
      </c>
      <c r="E88" s="11" t="s">
        <v>120</v>
      </c>
      <c r="F88" s="14" t="s">
        <v>356</v>
      </c>
    </row>
    <row r="89" spans="1:6" x14ac:dyDescent="0.25">
      <c r="A89" s="15">
        <v>87</v>
      </c>
      <c r="B89" s="15">
        <v>86</v>
      </c>
      <c r="C89" s="15">
        <v>666</v>
      </c>
      <c r="D89" s="11" t="s">
        <v>357</v>
      </c>
      <c r="E89" s="11" t="s">
        <v>120</v>
      </c>
      <c r="F89" s="14" t="s">
        <v>358</v>
      </c>
    </row>
    <row r="90" spans="1:6" x14ac:dyDescent="0.25">
      <c r="A90" s="15">
        <v>88</v>
      </c>
      <c r="B90" s="15">
        <v>87</v>
      </c>
      <c r="C90" s="15">
        <v>625</v>
      </c>
      <c r="D90" s="11" t="s">
        <v>359</v>
      </c>
      <c r="E90" s="11" t="s">
        <v>40</v>
      </c>
      <c r="F90" s="14" t="s">
        <v>360</v>
      </c>
    </row>
    <row r="91" spans="1:6" x14ac:dyDescent="0.25">
      <c r="A91" s="15">
        <v>89</v>
      </c>
      <c r="B91" s="15">
        <v>88</v>
      </c>
      <c r="C91" s="15">
        <v>618</v>
      </c>
      <c r="D91" s="11" t="s">
        <v>361</v>
      </c>
      <c r="E91" s="11" t="s">
        <v>40</v>
      </c>
      <c r="F91" s="14" t="s">
        <v>362</v>
      </c>
    </row>
    <row r="92" spans="1:6" x14ac:dyDescent="0.25">
      <c r="A92" s="15">
        <v>90</v>
      </c>
      <c r="B92" s="15">
        <v>89</v>
      </c>
      <c r="C92" s="15">
        <v>611</v>
      </c>
      <c r="D92" s="11" t="s">
        <v>363</v>
      </c>
      <c r="E92" s="11" t="s">
        <v>40</v>
      </c>
      <c r="F92" s="14" t="s">
        <v>364</v>
      </c>
    </row>
    <row r="93" spans="1:6" x14ac:dyDescent="0.25">
      <c r="A93" s="15">
        <v>91</v>
      </c>
      <c r="B93" s="15">
        <v>90</v>
      </c>
      <c r="C93" s="15">
        <v>603</v>
      </c>
      <c r="D93" s="11" t="s">
        <v>365</v>
      </c>
      <c r="E93" s="11" t="s">
        <v>40</v>
      </c>
      <c r="F93" s="14" t="s">
        <v>366</v>
      </c>
    </row>
    <row r="94" spans="1:6" x14ac:dyDescent="0.25">
      <c r="A94" s="15">
        <v>92</v>
      </c>
      <c r="B94" s="15">
        <v>91</v>
      </c>
      <c r="C94" s="15">
        <v>602</v>
      </c>
      <c r="D94" s="11" t="s">
        <v>367</v>
      </c>
      <c r="E94" s="11" t="s">
        <v>40</v>
      </c>
      <c r="F94" s="14" t="s">
        <v>368</v>
      </c>
    </row>
    <row r="95" spans="1:6" x14ac:dyDescent="0.25">
      <c r="A95" s="15">
        <v>93</v>
      </c>
      <c r="B95" s="15">
        <v>92</v>
      </c>
      <c r="C95" s="15">
        <v>410</v>
      </c>
      <c r="D95" s="11" t="s">
        <v>369</v>
      </c>
      <c r="E95" s="11" t="s">
        <v>83</v>
      </c>
      <c r="F95" s="14" t="s">
        <v>370</v>
      </c>
    </row>
    <row r="96" spans="1:6" x14ac:dyDescent="0.25">
      <c r="A96" s="15">
        <v>94</v>
      </c>
      <c r="B96" s="15">
        <v>93</v>
      </c>
      <c r="C96" s="15">
        <v>607</v>
      </c>
      <c r="D96" s="11" t="s">
        <v>371</v>
      </c>
      <c r="E96" s="11" t="s">
        <v>40</v>
      </c>
      <c r="F96" s="14" t="s">
        <v>372</v>
      </c>
    </row>
    <row r="97" spans="1:6" x14ac:dyDescent="0.25">
      <c r="A97" s="15">
        <v>95</v>
      </c>
      <c r="B97" s="15">
        <v>94</v>
      </c>
      <c r="C97" s="15">
        <v>406</v>
      </c>
      <c r="D97" s="11" t="s">
        <v>373</v>
      </c>
      <c r="E97" s="11" t="s">
        <v>83</v>
      </c>
      <c r="F97" s="14" t="s">
        <v>374</v>
      </c>
    </row>
    <row r="98" spans="1:6" x14ac:dyDescent="0.25">
      <c r="A98" s="15">
        <v>96</v>
      </c>
      <c r="B98" s="15">
        <v>95</v>
      </c>
      <c r="C98" s="15">
        <v>413</v>
      </c>
      <c r="D98" s="11" t="s">
        <v>375</v>
      </c>
      <c r="E98" s="11" t="s">
        <v>83</v>
      </c>
      <c r="F98" s="14" t="s">
        <v>376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70" workbookViewId="0">
      <selection activeCell="H101" sqref="H101"/>
    </sheetView>
  </sheetViews>
  <sheetFormatPr defaultRowHeight="15" x14ac:dyDescent="0.25"/>
  <cols>
    <col min="1" max="1" width="6.28515625" bestFit="1" customWidth="1"/>
    <col min="2" max="2" width="20.140625" bestFit="1" customWidth="1"/>
    <col min="5" max="5" width="6.5703125" customWidth="1"/>
    <col min="7" max="7" width="19.85546875" bestFit="1" customWidth="1"/>
  </cols>
  <sheetData>
    <row r="1" spans="1:9" ht="18" x14ac:dyDescent="0.25">
      <c r="A1" s="55" t="s">
        <v>220</v>
      </c>
      <c r="B1" s="55"/>
      <c r="C1" s="55"/>
      <c r="D1" s="55"/>
      <c r="E1" s="55"/>
      <c r="F1" s="55"/>
      <c r="G1" s="56"/>
      <c r="H1" s="17"/>
      <c r="I1" s="21"/>
    </row>
    <row r="2" spans="1:9" x14ac:dyDescent="0.25">
      <c r="A2" s="19"/>
      <c r="B2" s="19" t="s">
        <v>4</v>
      </c>
      <c r="C2" s="54"/>
      <c r="D2" s="54"/>
      <c r="E2" s="54"/>
      <c r="F2" s="54"/>
      <c r="G2" s="21"/>
      <c r="H2" s="17"/>
      <c r="I2" s="21"/>
    </row>
    <row r="3" spans="1:9" x14ac:dyDescent="0.25">
      <c r="A3" s="22">
        <v>68</v>
      </c>
      <c r="B3" s="23" t="s">
        <v>52</v>
      </c>
      <c r="C3" s="26" t="s">
        <v>377</v>
      </c>
      <c r="D3" s="20"/>
      <c r="E3" s="17"/>
      <c r="F3" s="17"/>
      <c r="G3" s="17"/>
      <c r="H3" s="17"/>
      <c r="I3" s="20"/>
    </row>
    <row r="4" spans="1:9" x14ac:dyDescent="0.25">
      <c r="A4" s="22">
        <v>73</v>
      </c>
      <c r="B4" s="23" t="s">
        <v>44</v>
      </c>
      <c r="C4" s="26" t="s">
        <v>378</v>
      </c>
      <c r="D4" s="20"/>
      <c r="E4" s="17"/>
      <c r="F4" s="17"/>
      <c r="G4" s="17"/>
      <c r="H4" s="17"/>
      <c r="I4" s="20"/>
    </row>
    <row r="5" spans="1:9" x14ac:dyDescent="0.25">
      <c r="A5" s="22">
        <v>75</v>
      </c>
      <c r="B5" s="23" t="s">
        <v>11</v>
      </c>
      <c r="C5" s="26" t="s">
        <v>379</v>
      </c>
      <c r="D5" s="20"/>
      <c r="E5" s="17"/>
      <c r="F5" s="17"/>
      <c r="G5" s="17"/>
      <c r="H5" s="17"/>
      <c r="I5" s="20"/>
    </row>
    <row r="6" spans="1:9" x14ac:dyDescent="0.25">
      <c r="A6" s="22">
        <v>107</v>
      </c>
      <c r="B6" s="23" t="s">
        <v>95</v>
      </c>
      <c r="C6" s="26" t="s">
        <v>380</v>
      </c>
      <c r="D6" s="20"/>
      <c r="E6" s="17"/>
      <c r="F6" s="17"/>
      <c r="G6" s="17"/>
      <c r="H6" s="17"/>
      <c r="I6" s="20"/>
    </row>
    <row r="7" spans="1:9" x14ac:dyDescent="0.25">
      <c r="A7" s="22">
        <v>120</v>
      </c>
      <c r="B7" s="23" t="s">
        <v>33</v>
      </c>
      <c r="C7" s="26" t="s">
        <v>381</v>
      </c>
      <c r="D7" s="20"/>
      <c r="E7" s="17"/>
      <c r="F7" s="17"/>
      <c r="G7" s="17"/>
      <c r="H7" s="17"/>
      <c r="I7" s="20"/>
    </row>
    <row r="8" spans="1:9" x14ac:dyDescent="0.25">
      <c r="A8" s="22">
        <v>133</v>
      </c>
      <c r="B8" s="23" t="s">
        <v>21</v>
      </c>
      <c r="C8" s="26" t="s">
        <v>382</v>
      </c>
      <c r="D8" s="20"/>
      <c r="E8" s="17"/>
      <c r="F8" s="17"/>
      <c r="G8" s="17"/>
      <c r="H8" s="17"/>
      <c r="I8" s="20"/>
    </row>
    <row r="9" spans="1:9" x14ac:dyDescent="0.25">
      <c r="A9" s="22">
        <v>170</v>
      </c>
      <c r="B9" s="23" t="s">
        <v>14</v>
      </c>
      <c r="C9" s="26" t="s">
        <v>383</v>
      </c>
      <c r="D9" s="20"/>
      <c r="E9" s="17"/>
      <c r="F9" s="17"/>
      <c r="G9" s="17"/>
      <c r="H9" s="17"/>
      <c r="I9" s="20"/>
    </row>
    <row r="10" spans="1:9" x14ac:dyDescent="0.25">
      <c r="A10" s="22">
        <v>210</v>
      </c>
      <c r="B10" s="23" t="s">
        <v>8</v>
      </c>
      <c r="C10" s="26" t="s">
        <v>384</v>
      </c>
      <c r="D10" s="20"/>
      <c r="E10" s="17"/>
      <c r="F10" s="17"/>
      <c r="G10" s="17"/>
      <c r="H10" s="17"/>
      <c r="I10" s="20"/>
    </row>
    <row r="11" spans="1:9" x14ac:dyDescent="0.25">
      <c r="A11" s="22">
        <v>227</v>
      </c>
      <c r="B11" s="23" t="s">
        <v>156</v>
      </c>
      <c r="C11" s="26" t="s">
        <v>385</v>
      </c>
      <c r="D11" s="20"/>
      <c r="E11" s="17"/>
      <c r="F11" s="17"/>
      <c r="G11" s="17"/>
      <c r="H11" s="17"/>
      <c r="I11" s="20"/>
    </row>
    <row r="12" spans="1:9" x14ac:dyDescent="0.25">
      <c r="A12" s="22">
        <v>272</v>
      </c>
      <c r="B12" s="23" t="s">
        <v>64</v>
      </c>
      <c r="C12" s="26" t="s">
        <v>386</v>
      </c>
      <c r="D12" s="20"/>
      <c r="E12" s="17"/>
      <c r="F12" s="17"/>
      <c r="G12" s="17"/>
      <c r="H12" s="17"/>
      <c r="I12" s="20"/>
    </row>
    <row r="13" spans="1:9" x14ac:dyDescent="0.25">
      <c r="A13" s="22">
        <v>277</v>
      </c>
      <c r="B13" s="23" t="s">
        <v>219</v>
      </c>
      <c r="C13" s="26" t="s">
        <v>387</v>
      </c>
      <c r="D13" s="20"/>
      <c r="E13" s="17"/>
      <c r="F13" s="17"/>
      <c r="G13" s="17"/>
      <c r="H13" s="17"/>
      <c r="I13" s="20"/>
    </row>
    <row r="14" spans="1:9" x14ac:dyDescent="0.25">
      <c r="A14" s="22">
        <v>378</v>
      </c>
      <c r="B14" s="23" t="s">
        <v>120</v>
      </c>
      <c r="C14" s="26" t="s">
        <v>388</v>
      </c>
      <c r="D14" s="20"/>
      <c r="E14" s="17"/>
      <c r="F14" s="17"/>
      <c r="G14" s="17"/>
      <c r="H14" s="17"/>
      <c r="I14" s="20"/>
    </row>
    <row r="15" spans="1:9" x14ac:dyDescent="0.25">
      <c r="A15" s="22">
        <v>400</v>
      </c>
      <c r="B15" s="23" t="s">
        <v>83</v>
      </c>
      <c r="C15" s="26" t="s">
        <v>389</v>
      </c>
      <c r="D15" s="20"/>
      <c r="E15" s="17"/>
      <c r="F15" s="17"/>
      <c r="G15" s="17"/>
      <c r="H15" s="17"/>
      <c r="I15" s="20"/>
    </row>
    <row r="16" spans="1:9" x14ac:dyDescent="0.25">
      <c r="A16" s="22">
        <v>415</v>
      </c>
      <c r="B16" s="23" t="s">
        <v>40</v>
      </c>
      <c r="C16" s="26" t="s">
        <v>390</v>
      </c>
      <c r="D16" s="20"/>
      <c r="E16" s="17"/>
      <c r="F16" s="17"/>
      <c r="G16" s="17"/>
      <c r="H16" s="17"/>
      <c r="I16" s="20"/>
    </row>
    <row r="17" spans="1:9" x14ac:dyDescent="0.25">
      <c r="A17" s="17"/>
      <c r="B17" s="23" t="s">
        <v>37</v>
      </c>
      <c r="C17" s="17"/>
      <c r="D17" s="20"/>
      <c r="E17" s="17"/>
      <c r="F17" s="17"/>
      <c r="G17" s="17"/>
      <c r="H17" s="17"/>
      <c r="I17" s="20"/>
    </row>
    <row r="18" spans="1:9" x14ac:dyDescent="0.25">
      <c r="A18" s="17"/>
      <c r="B18" s="23" t="s">
        <v>217</v>
      </c>
      <c r="C18" s="26">
        <v>69</v>
      </c>
      <c r="D18" s="20"/>
      <c r="E18" s="17"/>
      <c r="F18" s="17"/>
      <c r="G18" s="17"/>
      <c r="H18" s="17"/>
      <c r="I18" s="20"/>
    </row>
    <row r="19" spans="1:9" x14ac:dyDescent="0.25">
      <c r="A19" s="17"/>
      <c r="B19" s="23" t="s">
        <v>218</v>
      </c>
      <c r="C19" s="17"/>
      <c r="D19" s="20"/>
      <c r="E19" s="17"/>
      <c r="F19" s="17"/>
      <c r="G19" s="17"/>
      <c r="H19" s="17"/>
      <c r="I19" s="20"/>
    </row>
    <row r="20" spans="1:9" x14ac:dyDescent="0.25">
      <c r="A20" s="17"/>
      <c r="B20" s="23" t="s">
        <v>86</v>
      </c>
      <c r="C20" s="17"/>
      <c r="D20" s="20"/>
      <c r="E20" s="17"/>
      <c r="F20" s="17"/>
      <c r="G20" s="17"/>
      <c r="H20" s="17"/>
      <c r="I20" s="20"/>
    </row>
    <row r="21" spans="1:9" x14ac:dyDescent="0.25">
      <c r="A21" s="17"/>
      <c r="B21" s="23"/>
      <c r="C21" s="17"/>
      <c r="D21" s="20"/>
      <c r="E21" s="17"/>
      <c r="F21" s="17"/>
      <c r="G21" s="17"/>
      <c r="H21" s="17"/>
      <c r="I21" s="20"/>
    </row>
    <row r="22" spans="1:9" x14ac:dyDescent="0.25">
      <c r="A22" s="18"/>
      <c r="B22" s="21" t="s">
        <v>52</v>
      </c>
      <c r="C22" s="18"/>
      <c r="D22" s="24"/>
      <c r="E22" s="17"/>
      <c r="F22" s="18"/>
      <c r="G22" s="21" t="s">
        <v>44</v>
      </c>
      <c r="H22" s="18"/>
      <c r="I22" s="24"/>
    </row>
    <row r="23" spans="1:9" x14ac:dyDescent="0.25">
      <c r="A23" s="18" t="s">
        <v>1</v>
      </c>
      <c r="B23" s="21" t="s">
        <v>3</v>
      </c>
      <c r="C23" s="18" t="s">
        <v>5</v>
      </c>
      <c r="D23" s="24" t="s">
        <v>6</v>
      </c>
      <c r="E23" s="17"/>
      <c r="F23" s="18" t="s">
        <v>1</v>
      </c>
      <c r="G23" s="21" t="s">
        <v>3</v>
      </c>
      <c r="H23" s="18" t="s">
        <v>5</v>
      </c>
      <c r="I23" s="24" t="s">
        <v>6</v>
      </c>
    </row>
    <row r="24" spans="1:9" x14ac:dyDescent="0.25">
      <c r="A24" s="22">
        <v>2</v>
      </c>
      <c r="B24" s="17" t="s">
        <v>222</v>
      </c>
      <c r="C24" s="22">
        <v>0</v>
      </c>
      <c r="D24" s="20" t="s">
        <v>59</v>
      </c>
      <c r="E24" s="17"/>
      <c r="F24" s="22">
        <v>5</v>
      </c>
      <c r="G24" s="17" t="s">
        <v>227</v>
      </c>
      <c r="H24" s="22">
        <v>0</v>
      </c>
      <c r="I24" s="20" t="s">
        <v>228</v>
      </c>
    </row>
    <row r="25" spans="1:9" x14ac:dyDescent="0.25">
      <c r="A25" s="22">
        <v>3</v>
      </c>
      <c r="B25" s="17" t="s">
        <v>223</v>
      </c>
      <c r="C25" s="22">
        <v>0</v>
      </c>
      <c r="D25" s="20" t="s">
        <v>224</v>
      </c>
      <c r="E25" s="17"/>
      <c r="F25" s="22">
        <v>12</v>
      </c>
      <c r="G25" s="17" t="s">
        <v>236</v>
      </c>
      <c r="H25" s="22">
        <v>0</v>
      </c>
      <c r="I25" s="20" t="s">
        <v>118</v>
      </c>
    </row>
    <row r="26" spans="1:9" x14ac:dyDescent="0.25">
      <c r="A26" s="22">
        <v>4</v>
      </c>
      <c r="B26" s="17" t="s">
        <v>225</v>
      </c>
      <c r="C26" s="22">
        <v>0</v>
      </c>
      <c r="D26" s="20" t="s">
        <v>226</v>
      </c>
      <c r="E26" s="17"/>
      <c r="F26" s="22">
        <v>13</v>
      </c>
      <c r="G26" s="17" t="s">
        <v>237</v>
      </c>
      <c r="H26" s="22">
        <v>0</v>
      </c>
      <c r="I26" s="20" t="s">
        <v>122</v>
      </c>
    </row>
    <row r="27" spans="1:9" x14ac:dyDescent="0.25">
      <c r="A27" s="22">
        <v>7</v>
      </c>
      <c r="B27" s="17" t="s">
        <v>231</v>
      </c>
      <c r="C27" s="22">
        <v>0</v>
      </c>
      <c r="D27" s="20" t="s">
        <v>230</v>
      </c>
      <c r="E27" s="17"/>
      <c r="F27" s="22">
        <v>21</v>
      </c>
      <c r="G27" s="17" t="s">
        <v>249</v>
      </c>
      <c r="H27" s="22">
        <v>0</v>
      </c>
      <c r="I27" s="20" t="s">
        <v>250</v>
      </c>
    </row>
    <row r="28" spans="1:9" x14ac:dyDescent="0.25">
      <c r="A28" s="22">
        <v>52</v>
      </c>
      <c r="B28" s="17" t="s">
        <v>293</v>
      </c>
      <c r="C28" s="22">
        <v>0</v>
      </c>
      <c r="D28" s="20" t="s">
        <v>294</v>
      </c>
      <c r="E28" s="17"/>
      <c r="F28" s="22">
        <v>22</v>
      </c>
      <c r="G28" s="17" t="s">
        <v>251</v>
      </c>
      <c r="H28" s="22">
        <v>0</v>
      </c>
      <c r="I28" s="20" t="s">
        <v>250</v>
      </c>
    </row>
    <row r="29" spans="1:9" x14ac:dyDescent="0.25">
      <c r="A29" s="22">
        <v>57</v>
      </c>
      <c r="B29" s="17" t="s">
        <v>302</v>
      </c>
      <c r="C29" s="22">
        <v>0</v>
      </c>
      <c r="D29" s="20" t="s">
        <v>303</v>
      </c>
      <c r="E29" s="17"/>
      <c r="F29" s="22">
        <v>51</v>
      </c>
      <c r="G29" s="17" t="s">
        <v>291</v>
      </c>
      <c r="H29" s="22">
        <v>0</v>
      </c>
      <c r="I29" s="20" t="s">
        <v>292</v>
      </c>
    </row>
    <row r="30" spans="1:9" x14ac:dyDescent="0.25">
      <c r="A30" s="22">
        <v>58</v>
      </c>
      <c r="B30" s="17" t="s">
        <v>304</v>
      </c>
      <c r="C30" s="22">
        <v>0</v>
      </c>
      <c r="D30" s="20" t="s">
        <v>303</v>
      </c>
      <c r="E30" s="17"/>
      <c r="F30" s="22">
        <v>60</v>
      </c>
      <c r="G30" s="17" t="s">
        <v>307</v>
      </c>
      <c r="H30" s="22">
        <v>0</v>
      </c>
      <c r="I30" s="20" t="s">
        <v>178</v>
      </c>
    </row>
    <row r="31" spans="1:9" x14ac:dyDescent="0.25">
      <c r="A31" s="18">
        <v>68</v>
      </c>
      <c r="B31" s="17"/>
      <c r="C31" s="17"/>
      <c r="D31" s="25">
        <v>4.3541666666666673E-2</v>
      </c>
      <c r="E31" s="17"/>
      <c r="F31" s="18">
        <v>73</v>
      </c>
      <c r="G31" s="17"/>
      <c r="H31" s="17"/>
      <c r="I31" s="25">
        <v>4.494212962962963E-2</v>
      </c>
    </row>
    <row r="32" spans="1:9" x14ac:dyDescent="0.25">
      <c r="A32" s="17"/>
      <c r="B32" s="17"/>
      <c r="C32" s="17"/>
      <c r="D32" s="20"/>
      <c r="E32" s="17"/>
      <c r="F32" s="17"/>
      <c r="G32" s="17"/>
      <c r="H32" s="17"/>
      <c r="I32" s="20"/>
    </row>
    <row r="33" spans="1:9" x14ac:dyDescent="0.25">
      <c r="A33" s="18"/>
      <c r="B33" s="21" t="s">
        <v>11</v>
      </c>
      <c r="C33" s="18"/>
      <c r="D33" s="24"/>
      <c r="E33" s="17"/>
      <c r="F33" s="18"/>
      <c r="G33" s="21" t="s">
        <v>95</v>
      </c>
      <c r="H33" s="18"/>
      <c r="I33" s="24"/>
    </row>
    <row r="34" spans="1:9" x14ac:dyDescent="0.25">
      <c r="A34" s="18" t="s">
        <v>1</v>
      </c>
      <c r="B34" s="21" t="s">
        <v>3</v>
      </c>
      <c r="C34" s="18" t="s">
        <v>5</v>
      </c>
      <c r="D34" s="24" t="s">
        <v>6</v>
      </c>
      <c r="E34" s="17"/>
      <c r="F34" s="18" t="s">
        <v>1</v>
      </c>
      <c r="G34" s="21" t="s">
        <v>3</v>
      </c>
      <c r="H34" s="18" t="s">
        <v>5</v>
      </c>
      <c r="I34" s="24" t="s">
        <v>6</v>
      </c>
    </row>
    <row r="35" spans="1:9" x14ac:dyDescent="0.25">
      <c r="A35" s="22">
        <v>1</v>
      </c>
      <c r="B35" s="17" t="s">
        <v>221</v>
      </c>
      <c r="C35" s="22">
        <v>0</v>
      </c>
      <c r="D35" s="20" t="s">
        <v>53</v>
      </c>
      <c r="E35" s="17"/>
      <c r="F35" s="22">
        <v>8</v>
      </c>
      <c r="G35" s="17" t="s">
        <v>232</v>
      </c>
      <c r="H35" s="22">
        <v>0</v>
      </c>
      <c r="I35" s="20" t="s">
        <v>107</v>
      </c>
    </row>
    <row r="36" spans="1:9" x14ac:dyDescent="0.25">
      <c r="A36" s="22">
        <v>6</v>
      </c>
      <c r="B36" s="17" t="s">
        <v>229</v>
      </c>
      <c r="C36" s="22">
        <v>0</v>
      </c>
      <c r="D36" s="20" t="s">
        <v>230</v>
      </c>
      <c r="E36" s="17"/>
      <c r="F36" s="22">
        <v>11</v>
      </c>
      <c r="G36" s="17" t="s">
        <v>235</v>
      </c>
      <c r="H36" s="22">
        <v>0</v>
      </c>
      <c r="I36" s="20" t="s">
        <v>118</v>
      </c>
    </row>
    <row r="37" spans="1:9" x14ac:dyDescent="0.25">
      <c r="A37" s="22">
        <v>17</v>
      </c>
      <c r="B37" s="17" t="s">
        <v>243</v>
      </c>
      <c r="C37" s="22">
        <v>0</v>
      </c>
      <c r="D37" s="20" t="s">
        <v>244</v>
      </c>
      <c r="E37" s="17"/>
      <c r="F37" s="22">
        <v>26</v>
      </c>
      <c r="G37" s="17" t="s">
        <v>257</v>
      </c>
      <c r="H37" s="22">
        <v>0</v>
      </c>
      <c r="I37" s="20" t="s">
        <v>256</v>
      </c>
    </row>
    <row r="38" spans="1:9" x14ac:dyDescent="0.25">
      <c r="A38" s="22">
        <v>19</v>
      </c>
      <c r="B38" s="17" t="s">
        <v>246</v>
      </c>
      <c r="C38" s="22">
        <v>0</v>
      </c>
      <c r="D38" s="20" t="s">
        <v>247</v>
      </c>
      <c r="E38" s="17"/>
      <c r="F38" s="22">
        <v>29</v>
      </c>
      <c r="G38" s="17" t="s">
        <v>260</v>
      </c>
      <c r="H38" s="22">
        <v>0</v>
      </c>
      <c r="I38" s="20" t="s">
        <v>146</v>
      </c>
    </row>
    <row r="39" spans="1:9" x14ac:dyDescent="0.25">
      <c r="A39" s="22">
        <v>32</v>
      </c>
      <c r="B39" s="17" t="s">
        <v>263</v>
      </c>
      <c r="C39" s="22">
        <v>0</v>
      </c>
      <c r="D39" s="20" t="s">
        <v>150</v>
      </c>
      <c r="E39" s="17"/>
      <c r="F39" s="22">
        <v>33</v>
      </c>
      <c r="G39" s="17" t="s">
        <v>264</v>
      </c>
      <c r="H39" s="22">
        <v>0</v>
      </c>
      <c r="I39" s="20" t="s">
        <v>150</v>
      </c>
    </row>
    <row r="40" spans="1:9" x14ac:dyDescent="0.25">
      <c r="A40" s="22">
        <v>35</v>
      </c>
      <c r="B40" s="17" t="s">
        <v>266</v>
      </c>
      <c r="C40" s="22">
        <v>0</v>
      </c>
      <c r="D40" s="20" t="s">
        <v>267</v>
      </c>
      <c r="E40" s="17"/>
      <c r="F40" s="22">
        <v>42</v>
      </c>
      <c r="G40" s="17" t="s">
        <v>277</v>
      </c>
      <c r="H40" s="22">
        <v>0</v>
      </c>
      <c r="I40" s="20" t="s">
        <v>278</v>
      </c>
    </row>
    <row r="41" spans="1:9" x14ac:dyDescent="0.25">
      <c r="A41" s="22">
        <v>46</v>
      </c>
      <c r="B41" s="17" t="s">
        <v>284</v>
      </c>
      <c r="C41" s="22">
        <v>0</v>
      </c>
      <c r="D41" s="20" t="s">
        <v>285</v>
      </c>
      <c r="E41" s="17"/>
      <c r="F41" s="22">
        <v>75</v>
      </c>
      <c r="G41" s="17" t="s">
        <v>336</v>
      </c>
      <c r="H41" s="22">
        <v>0</v>
      </c>
      <c r="I41" s="20" t="s">
        <v>337</v>
      </c>
    </row>
    <row r="42" spans="1:9" x14ac:dyDescent="0.25">
      <c r="A42" s="18">
        <v>75</v>
      </c>
      <c r="B42" s="17"/>
      <c r="C42" s="17"/>
      <c r="D42" s="25">
        <v>4.4745370370370373E-2</v>
      </c>
      <c r="E42" s="17"/>
      <c r="F42" s="18">
        <v>107</v>
      </c>
      <c r="G42" s="17"/>
      <c r="H42" s="17"/>
      <c r="I42" s="25">
        <v>4.5798611111111109E-2</v>
      </c>
    </row>
    <row r="43" spans="1:9" x14ac:dyDescent="0.25">
      <c r="A43" s="17"/>
      <c r="B43" s="17"/>
      <c r="C43" s="17"/>
      <c r="D43" s="20"/>
      <c r="E43" s="17"/>
      <c r="F43" s="17"/>
      <c r="G43" s="17"/>
      <c r="H43" s="17"/>
      <c r="I43" s="20"/>
    </row>
    <row r="44" spans="1:9" x14ac:dyDescent="0.25">
      <c r="A44" s="18"/>
      <c r="B44" s="21" t="s">
        <v>33</v>
      </c>
      <c r="C44" s="18"/>
      <c r="D44" s="24"/>
      <c r="E44" s="17"/>
      <c r="F44" s="18"/>
      <c r="G44" s="21" t="s">
        <v>21</v>
      </c>
      <c r="H44" s="18"/>
      <c r="I44" s="24"/>
    </row>
    <row r="45" spans="1:9" x14ac:dyDescent="0.25">
      <c r="A45" s="18" t="s">
        <v>1</v>
      </c>
      <c r="B45" s="21" t="s">
        <v>3</v>
      </c>
      <c r="C45" s="18" t="s">
        <v>5</v>
      </c>
      <c r="D45" s="24" t="s">
        <v>6</v>
      </c>
      <c r="E45" s="17"/>
      <c r="F45" s="18" t="s">
        <v>1</v>
      </c>
      <c r="G45" s="21" t="s">
        <v>3</v>
      </c>
      <c r="H45" s="18" t="s">
        <v>5</v>
      </c>
      <c r="I45" s="24" t="s">
        <v>6</v>
      </c>
    </row>
    <row r="46" spans="1:9" x14ac:dyDescent="0.25">
      <c r="A46" s="22">
        <v>14</v>
      </c>
      <c r="B46" s="17" t="s">
        <v>238</v>
      </c>
      <c r="C46" s="22">
        <v>0</v>
      </c>
      <c r="D46" s="20" t="s">
        <v>239</v>
      </c>
      <c r="E46" s="17"/>
      <c r="F46" s="22">
        <v>10</v>
      </c>
      <c r="G46" s="17" t="s">
        <v>234</v>
      </c>
      <c r="H46" s="22">
        <v>0</v>
      </c>
      <c r="I46" s="20" t="s">
        <v>114</v>
      </c>
    </row>
    <row r="47" spans="1:9" x14ac:dyDescent="0.25">
      <c r="A47" s="22">
        <v>18</v>
      </c>
      <c r="B47" s="17" t="s">
        <v>245</v>
      </c>
      <c r="C47" s="22">
        <v>0</v>
      </c>
      <c r="D47" s="20" t="s">
        <v>136</v>
      </c>
      <c r="E47" s="17"/>
      <c r="F47" s="22">
        <v>16</v>
      </c>
      <c r="G47" s="17" t="s">
        <v>242</v>
      </c>
      <c r="H47" s="22">
        <v>0</v>
      </c>
      <c r="I47" s="20" t="s">
        <v>241</v>
      </c>
    </row>
    <row r="48" spans="1:9" x14ac:dyDescent="0.25">
      <c r="A48" s="22">
        <v>23</v>
      </c>
      <c r="B48" s="17" t="s">
        <v>252</v>
      </c>
      <c r="C48" s="22">
        <v>0</v>
      </c>
      <c r="D48" s="20" t="s">
        <v>253</v>
      </c>
      <c r="E48" s="17"/>
      <c r="F48" s="22">
        <v>34</v>
      </c>
      <c r="G48" s="17" t="s">
        <v>265</v>
      </c>
      <c r="H48" s="22">
        <v>0</v>
      </c>
      <c r="I48" s="20" t="s">
        <v>150</v>
      </c>
    </row>
    <row r="49" spans="1:9" x14ac:dyDescent="0.25">
      <c r="A49" s="22">
        <v>27</v>
      </c>
      <c r="B49" s="17" t="s">
        <v>258</v>
      </c>
      <c r="C49" s="22">
        <v>0</v>
      </c>
      <c r="D49" s="20" t="s">
        <v>256</v>
      </c>
      <c r="E49" s="17"/>
      <c r="F49" s="22">
        <v>36</v>
      </c>
      <c r="G49" s="17" t="s">
        <v>268</v>
      </c>
      <c r="H49" s="22">
        <v>0</v>
      </c>
      <c r="I49" s="20" t="s">
        <v>269</v>
      </c>
    </row>
    <row r="50" spans="1:9" x14ac:dyDescent="0.25">
      <c r="A50" s="22">
        <v>38</v>
      </c>
      <c r="B50" s="17" t="s">
        <v>271</v>
      </c>
      <c r="C50" s="22">
        <v>0</v>
      </c>
      <c r="D50" s="20" t="s">
        <v>272</v>
      </c>
      <c r="E50" s="17"/>
      <c r="F50" s="22">
        <v>37</v>
      </c>
      <c r="G50" s="17" t="s">
        <v>270</v>
      </c>
      <c r="H50" s="22">
        <v>0</v>
      </c>
      <c r="I50" s="20" t="s">
        <v>152</v>
      </c>
    </row>
    <row r="51" spans="1:9" x14ac:dyDescent="0.25">
      <c r="A51" s="22">
        <v>48</v>
      </c>
      <c r="B51" s="17" t="s">
        <v>287</v>
      </c>
      <c r="C51" s="22">
        <v>0</v>
      </c>
      <c r="D51" s="20" t="s">
        <v>164</v>
      </c>
      <c r="E51" s="17"/>
      <c r="F51" s="22">
        <v>53</v>
      </c>
      <c r="G51" s="17" t="s">
        <v>295</v>
      </c>
      <c r="H51" s="22">
        <v>0</v>
      </c>
      <c r="I51" s="20" t="s">
        <v>296</v>
      </c>
    </row>
    <row r="52" spans="1:9" x14ac:dyDescent="0.25">
      <c r="A52" s="22">
        <v>76</v>
      </c>
      <c r="B52" s="17" t="s">
        <v>338</v>
      </c>
      <c r="C52" s="22">
        <v>0</v>
      </c>
      <c r="D52" s="20" t="s">
        <v>339</v>
      </c>
      <c r="E52" s="17"/>
      <c r="F52" s="22">
        <v>55</v>
      </c>
      <c r="G52" s="17" t="s">
        <v>298</v>
      </c>
      <c r="H52" s="22">
        <v>0</v>
      </c>
      <c r="I52" s="20" t="s">
        <v>299</v>
      </c>
    </row>
    <row r="53" spans="1:9" x14ac:dyDescent="0.25">
      <c r="A53" s="18">
        <v>120</v>
      </c>
      <c r="B53" s="17"/>
      <c r="C53" s="17"/>
      <c r="D53" s="25">
        <v>4.6400462962962963E-2</v>
      </c>
      <c r="E53" s="17"/>
      <c r="F53" s="18">
        <v>133</v>
      </c>
      <c r="G53" s="17"/>
      <c r="H53" s="17"/>
      <c r="I53" s="25">
        <v>4.6331018518518514E-2</v>
      </c>
    </row>
    <row r="54" spans="1:9" x14ac:dyDescent="0.25">
      <c r="A54" s="17"/>
      <c r="B54" s="17"/>
      <c r="C54" s="17"/>
      <c r="D54" s="20"/>
      <c r="E54" s="17"/>
      <c r="F54" s="17"/>
      <c r="G54" s="17"/>
      <c r="H54" s="17"/>
      <c r="I54" s="20"/>
    </row>
    <row r="55" spans="1:9" x14ac:dyDescent="0.25">
      <c r="A55" s="18"/>
      <c r="B55" s="21" t="s">
        <v>14</v>
      </c>
      <c r="C55" s="18"/>
      <c r="D55" s="24"/>
      <c r="E55" s="17"/>
      <c r="F55" s="18"/>
      <c r="G55" s="21" t="s">
        <v>8</v>
      </c>
      <c r="H55" s="18"/>
      <c r="I55" s="24"/>
    </row>
    <row r="56" spans="1:9" x14ac:dyDescent="0.25">
      <c r="A56" s="18" t="s">
        <v>1</v>
      </c>
      <c r="B56" s="21" t="s">
        <v>3</v>
      </c>
      <c r="C56" s="18" t="s">
        <v>5</v>
      </c>
      <c r="D56" s="24" t="s">
        <v>6</v>
      </c>
      <c r="E56" s="17"/>
      <c r="F56" s="18" t="s">
        <v>1</v>
      </c>
      <c r="G56" s="21" t="s">
        <v>3</v>
      </c>
      <c r="H56" s="18" t="s">
        <v>5</v>
      </c>
      <c r="I56" s="24" t="s">
        <v>6</v>
      </c>
    </row>
    <row r="57" spans="1:9" x14ac:dyDescent="0.25">
      <c r="A57" s="22">
        <v>15</v>
      </c>
      <c r="B57" s="17" t="s">
        <v>240</v>
      </c>
      <c r="C57" s="22">
        <v>0</v>
      </c>
      <c r="D57" s="20" t="s">
        <v>241</v>
      </c>
      <c r="E57" s="17"/>
      <c r="F57" s="22">
        <v>9</v>
      </c>
      <c r="G57" s="17" t="s">
        <v>233</v>
      </c>
      <c r="H57" s="22">
        <v>0</v>
      </c>
      <c r="I57" s="20" t="s">
        <v>112</v>
      </c>
    </row>
    <row r="58" spans="1:9" x14ac:dyDescent="0.25">
      <c r="A58" s="22">
        <v>31</v>
      </c>
      <c r="B58" s="17" t="s">
        <v>262</v>
      </c>
      <c r="C58" s="22">
        <v>0</v>
      </c>
      <c r="D58" s="20" t="s">
        <v>148</v>
      </c>
      <c r="E58" s="17"/>
      <c r="F58" s="22">
        <v>20</v>
      </c>
      <c r="G58" s="17" t="s">
        <v>248</v>
      </c>
      <c r="H58" s="22">
        <v>0</v>
      </c>
      <c r="I58" s="20" t="s">
        <v>247</v>
      </c>
    </row>
    <row r="59" spans="1:9" x14ac:dyDescent="0.25">
      <c r="A59" s="22">
        <v>39</v>
      </c>
      <c r="B59" s="17" t="s">
        <v>273</v>
      </c>
      <c r="C59" s="22">
        <v>0</v>
      </c>
      <c r="D59" s="20" t="s">
        <v>274</v>
      </c>
      <c r="E59" s="17"/>
      <c r="F59" s="22">
        <v>25</v>
      </c>
      <c r="G59" s="17" t="s">
        <v>255</v>
      </c>
      <c r="H59" s="22">
        <v>0</v>
      </c>
      <c r="I59" s="20" t="s">
        <v>256</v>
      </c>
    </row>
    <row r="60" spans="1:9" x14ac:dyDescent="0.25">
      <c r="A60" s="22">
        <v>41</v>
      </c>
      <c r="B60" s="17" t="s">
        <v>276</v>
      </c>
      <c r="C60" s="22">
        <v>0</v>
      </c>
      <c r="D60" s="20" t="s">
        <v>274</v>
      </c>
      <c r="E60" s="17"/>
      <c r="F60" s="22">
        <v>74</v>
      </c>
      <c r="G60" s="17" t="s">
        <v>334</v>
      </c>
      <c r="H60" s="22">
        <v>0</v>
      </c>
      <c r="I60" s="20" t="s">
        <v>335</v>
      </c>
    </row>
    <row r="61" spans="1:9" x14ac:dyDescent="0.25">
      <c r="A61" s="22">
        <v>44</v>
      </c>
      <c r="B61" s="17" t="s">
        <v>281</v>
      </c>
      <c r="C61" s="22">
        <v>0</v>
      </c>
      <c r="D61" s="20" t="s">
        <v>159</v>
      </c>
      <c r="E61" s="17"/>
      <c r="F61" s="22">
        <v>82</v>
      </c>
      <c r="G61" s="17" t="s">
        <v>349</v>
      </c>
      <c r="H61" s="22">
        <v>0</v>
      </c>
      <c r="I61" s="20" t="s">
        <v>350</v>
      </c>
    </row>
    <row r="62" spans="1:9" x14ac:dyDescent="0.25">
      <c r="A62" s="22">
        <v>45</v>
      </c>
      <c r="B62" s="17" t="s">
        <v>282</v>
      </c>
      <c r="C62" s="22">
        <v>0</v>
      </c>
      <c r="D62" s="20" t="s">
        <v>283</v>
      </c>
      <c r="E62" s="17"/>
      <c r="F62" s="22">
        <v>83</v>
      </c>
      <c r="G62" s="17" t="s">
        <v>351</v>
      </c>
      <c r="H62" s="22">
        <v>0</v>
      </c>
      <c r="I62" s="20" t="s">
        <v>352</v>
      </c>
    </row>
    <row r="63" spans="1:9" x14ac:dyDescent="0.25">
      <c r="A63" s="22">
        <v>47</v>
      </c>
      <c r="B63" s="17" t="s">
        <v>286</v>
      </c>
      <c r="C63" s="22">
        <v>0</v>
      </c>
      <c r="D63" s="20" t="s">
        <v>164</v>
      </c>
      <c r="E63" s="17"/>
      <c r="F63" s="18">
        <v>210</v>
      </c>
      <c r="G63" s="17"/>
      <c r="H63" s="17"/>
      <c r="I63" s="25">
        <v>4.9814814814814812E-2</v>
      </c>
    </row>
    <row r="64" spans="1:9" x14ac:dyDescent="0.25">
      <c r="A64" s="18">
        <v>170</v>
      </c>
      <c r="B64" s="17"/>
      <c r="C64" s="17"/>
      <c r="D64" s="25">
        <v>4.7164351851851853E-2</v>
      </c>
      <c r="E64" s="17"/>
      <c r="F64" s="17"/>
      <c r="G64" s="17"/>
      <c r="H64" s="17"/>
      <c r="I64" s="20"/>
    </row>
    <row r="65" spans="1:9" x14ac:dyDescent="0.25">
      <c r="A65" s="17"/>
      <c r="B65" s="17"/>
      <c r="C65" s="17"/>
      <c r="D65" s="20"/>
      <c r="E65" s="17"/>
      <c r="F65" s="17"/>
      <c r="G65" s="17"/>
      <c r="H65" s="17"/>
      <c r="I65" s="20"/>
    </row>
    <row r="66" spans="1:9" x14ac:dyDescent="0.25">
      <c r="A66" s="18"/>
      <c r="B66" s="21" t="s">
        <v>156</v>
      </c>
      <c r="C66" s="18"/>
      <c r="D66" s="24"/>
      <c r="E66" s="17"/>
      <c r="F66" s="18"/>
      <c r="G66" s="21" t="s">
        <v>64</v>
      </c>
      <c r="H66" s="18"/>
      <c r="I66" s="24"/>
    </row>
    <row r="67" spans="1:9" x14ac:dyDescent="0.25">
      <c r="A67" s="18" t="s">
        <v>1</v>
      </c>
      <c r="B67" s="21" t="s">
        <v>3</v>
      </c>
      <c r="C67" s="18" t="s">
        <v>5</v>
      </c>
      <c r="D67" s="24" t="s">
        <v>6</v>
      </c>
      <c r="E67" s="17"/>
      <c r="F67" s="18" t="s">
        <v>1</v>
      </c>
      <c r="G67" s="21" t="s">
        <v>3</v>
      </c>
      <c r="H67" s="18" t="s">
        <v>5</v>
      </c>
      <c r="I67" s="24" t="s">
        <v>6</v>
      </c>
    </row>
    <row r="68" spans="1:9" x14ac:dyDescent="0.25">
      <c r="A68" s="22">
        <v>24</v>
      </c>
      <c r="B68" s="17" t="s">
        <v>254</v>
      </c>
      <c r="C68" s="22">
        <v>0</v>
      </c>
      <c r="D68" s="20" t="s">
        <v>142</v>
      </c>
      <c r="E68" s="17"/>
      <c r="F68" s="22">
        <v>28</v>
      </c>
      <c r="G68" s="17" t="s">
        <v>259</v>
      </c>
      <c r="H68" s="22">
        <v>0</v>
      </c>
      <c r="I68" s="20" t="s">
        <v>144</v>
      </c>
    </row>
    <row r="69" spans="1:9" x14ac:dyDescent="0.25">
      <c r="A69" s="22">
        <v>43</v>
      </c>
      <c r="B69" s="17" t="s">
        <v>279</v>
      </c>
      <c r="C69" s="22">
        <v>0</v>
      </c>
      <c r="D69" s="20" t="s">
        <v>280</v>
      </c>
      <c r="E69" s="17"/>
      <c r="F69" s="22">
        <v>49</v>
      </c>
      <c r="G69" s="17" t="s">
        <v>288</v>
      </c>
      <c r="H69" s="22">
        <v>0</v>
      </c>
      <c r="I69" s="20" t="s">
        <v>166</v>
      </c>
    </row>
    <row r="70" spans="1:9" x14ac:dyDescent="0.25">
      <c r="A70" s="22">
        <v>50</v>
      </c>
      <c r="B70" s="17" t="s">
        <v>289</v>
      </c>
      <c r="C70" s="22">
        <v>0</v>
      </c>
      <c r="D70" s="20" t="s">
        <v>290</v>
      </c>
      <c r="E70" s="17"/>
      <c r="F70" s="22">
        <v>64</v>
      </c>
      <c r="G70" s="17" t="s">
        <v>313</v>
      </c>
      <c r="H70" s="22">
        <v>0</v>
      </c>
      <c r="I70" s="20" t="s">
        <v>314</v>
      </c>
    </row>
    <row r="71" spans="1:9" x14ac:dyDescent="0.25">
      <c r="A71" s="22">
        <v>54</v>
      </c>
      <c r="B71" s="17" t="s">
        <v>297</v>
      </c>
      <c r="C71" s="22">
        <v>0</v>
      </c>
      <c r="D71" s="20" t="s">
        <v>296</v>
      </c>
      <c r="E71" s="17"/>
      <c r="F71" s="22">
        <v>65</v>
      </c>
      <c r="G71" s="17" t="s">
        <v>315</v>
      </c>
      <c r="H71" s="22">
        <v>0</v>
      </c>
      <c r="I71" s="20" t="s">
        <v>187</v>
      </c>
    </row>
    <row r="72" spans="1:9" x14ac:dyDescent="0.25">
      <c r="A72" s="22">
        <v>56</v>
      </c>
      <c r="B72" s="17" t="s">
        <v>300</v>
      </c>
      <c r="C72" s="22">
        <v>0</v>
      </c>
      <c r="D72" s="20" t="s">
        <v>301</v>
      </c>
      <c r="E72" s="17"/>
      <c r="F72" s="22">
        <v>66</v>
      </c>
      <c r="G72" s="17" t="s">
        <v>316</v>
      </c>
      <c r="H72" s="22">
        <v>0</v>
      </c>
      <c r="I72" s="20" t="s">
        <v>317</v>
      </c>
    </row>
    <row r="73" spans="1:9" x14ac:dyDescent="0.25">
      <c r="A73" s="22">
        <v>62</v>
      </c>
      <c r="B73" s="17" t="s">
        <v>309</v>
      </c>
      <c r="C73" s="22">
        <v>0</v>
      </c>
      <c r="D73" s="20" t="s">
        <v>310</v>
      </c>
      <c r="E73" s="17"/>
      <c r="F73" s="22">
        <v>77</v>
      </c>
      <c r="G73" s="17" t="s">
        <v>340</v>
      </c>
      <c r="H73" s="22">
        <v>0</v>
      </c>
      <c r="I73" s="20" t="s">
        <v>197</v>
      </c>
    </row>
    <row r="74" spans="1:9" x14ac:dyDescent="0.25">
      <c r="A74" s="22">
        <v>63</v>
      </c>
      <c r="B74" s="17" t="s">
        <v>311</v>
      </c>
      <c r="C74" s="22">
        <v>0</v>
      </c>
      <c r="D74" s="20" t="s">
        <v>312</v>
      </c>
      <c r="E74" s="17"/>
      <c r="F74" s="22">
        <v>79</v>
      </c>
      <c r="G74" s="17" t="s">
        <v>343</v>
      </c>
      <c r="H74" s="22">
        <v>0</v>
      </c>
      <c r="I74" s="20" t="s">
        <v>344</v>
      </c>
    </row>
    <row r="75" spans="1:9" x14ac:dyDescent="0.25">
      <c r="A75" s="18">
        <v>227</v>
      </c>
      <c r="B75" s="17"/>
      <c r="C75" s="17"/>
      <c r="D75" s="25">
        <v>4.8530092592592604E-2</v>
      </c>
      <c r="E75" s="17"/>
      <c r="F75" s="18">
        <v>272</v>
      </c>
      <c r="G75" s="17"/>
      <c r="H75" s="17"/>
      <c r="I75" s="25">
        <v>5.0208333333333327E-2</v>
      </c>
    </row>
    <row r="76" spans="1:9" x14ac:dyDescent="0.25">
      <c r="A76" s="17"/>
      <c r="B76" s="17"/>
      <c r="C76" s="17"/>
      <c r="D76" s="20"/>
      <c r="E76" s="17"/>
      <c r="F76" s="17"/>
      <c r="G76" s="17"/>
      <c r="H76" s="17"/>
      <c r="I76" s="20"/>
    </row>
    <row r="77" spans="1:9" x14ac:dyDescent="0.25">
      <c r="A77" s="18"/>
      <c r="B77" s="21" t="s">
        <v>219</v>
      </c>
      <c r="C77" s="18"/>
      <c r="D77" s="24"/>
      <c r="E77" s="17"/>
      <c r="F77" s="18"/>
      <c r="G77" s="21" t="s">
        <v>120</v>
      </c>
      <c r="H77" s="18"/>
      <c r="I77" s="24"/>
    </row>
    <row r="78" spans="1:9" x14ac:dyDescent="0.25">
      <c r="A78" s="18" t="s">
        <v>1</v>
      </c>
      <c r="B78" s="21" t="s">
        <v>3</v>
      </c>
      <c r="C78" s="18" t="s">
        <v>5</v>
      </c>
      <c r="D78" s="24" t="s">
        <v>6</v>
      </c>
      <c r="E78" s="17"/>
      <c r="F78" s="18" t="s">
        <v>1</v>
      </c>
      <c r="G78" s="21" t="s">
        <v>3</v>
      </c>
      <c r="H78" s="18" t="s">
        <v>5</v>
      </c>
      <c r="I78" s="24" t="s">
        <v>6</v>
      </c>
    </row>
    <row r="79" spans="1:9" x14ac:dyDescent="0.25">
      <c r="A79" s="22">
        <v>30</v>
      </c>
      <c r="B79" s="17" t="s">
        <v>261</v>
      </c>
      <c r="C79" s="22">
        <v>0</v>
      </c>
      <c r="D79" s="20" t="s">
        <v>148</v>
      </c>
      <c r="E79" s="17"/>
      <c r="F79" s="22">
        <v>59</v>
      </c>
      <c r="G79" s="17" t="s">
        <v>305</v>
      </c>
      <c r="H79" s="22">
        <v>0</v>
      </c>
      <c r="I79" s="20" t="s">
        <v>306</v>
      </c>
    </row>
    <row r="80" spans="1:9" x14ac:dyDescent="0.25">
      <c r="A80" s="22">
        <v>40</v>
      </c>
      <c r="B80" s="17" t="s">
        <v>275</v>
      </c>
      <c r="C80" s="22">
        <v>0</v>
      </c>
      <c r="D80" s="20" t="s">
        <v>274</v>
      </c>
      <c r="E80" s="17"/>
      <c r="F80" s="22">
        <v>67</v>
      </c>
      <c r="G80" s="17" t="s">
        <v>318</v>
      </c>
      <c r="H80" s="22">
        <v>0</v>
      </c>
      <c r="I80" s="20" t="s">
        <v>319</v>
      </c>
    </row>
    <row r="81" spans="1:9" x14ac:dyDescent="0.25">
      <c r="A81" s="22">
        <v>68</v>
      </c>
      <c r="B81" s="17" t="s">
        <v>320</v>
      </c>
      <c r="C81" s="22">
        <v>0</v>
      </c>
      <c r="D81" s="20" t="s">
        <v>321</v>
      </c>
      <c r="E81" s="17"/>
      <c r="F81" s="22">
        <v>81</v>
      </c>
      <c r="G81" s="17" t="s">
        <v>347</v>
      </c>
      <c r="H81" s="22">
        <v>0</v>
      </c>
      <c r="I81" s="20" t="s">
        <v>348</v>
      </c>
    </row>
    <row r="82" spans="1:9" x14ac:dyDescent="0.25">
      <c r="A82" s="22">
        <v>69</v>
      </c>
      <c r="B82" s="17" t="s">
        <v>324</v>
      </c>
      <c r="C82" s="22">
        <v>0</v>
      </c>
      <c r="D82" s="20" t="s">
        <v>325</v>
      </c>
      <c r="E82" s="17"/>
      <c r="F82" s="22">
        <v>85</v>
      </c>
      <c r="G82" s="17" t="s">
        <v>355</v>
      </c>
      <c r="H82" s="22">
        <v>0</v>
      </c>
      <c r="I82" s="20" t="s">
        <v>356</v>
      </c>
    </row>
    <row r="83" spans="1:9" x14ac:dyDescent="0.25">
      <c r="A83" s="22">
        <v>70</v>
      </c>
      <c r="B83" s="17" t="s">
        <v>326</v>
      </c>
      <c r="C83" s="22">
        <v>0</v>
      </c>
      <c r="D83" s="20" t="s">
        <v>327</v>
      </c>
      <c r="E83" s="17"/>
      <c r="F83" s="22">
        <v>86</v>
      </c>
      <c r="G83" s="17" t="s">
        <v>357</v>
      </c>
      <c r="H83" s="22">
        <v>0</v>
      </c>
      <c r="I83" s="20" t="s">
        <v>358</v>
      </c>
    </row>
    <row r="84" spans="1:9" x14ac:dyDescent="0.25">
      <c r="A84" s="22">
        <v>72</v>
      </c>
      <c r="B84" s="17" t="s">
        <v>330</v>
      </c>
      <c r="C84" s="22">
        <v>0</v>
      </c>
      <c r="D84" s="20" t="s">
        <v>331</v>
      </c>
      <c r="E84" s="17"/>
      <c r="F84" s="18">
        <v>378</v>
      </c>
      <c r="G84" s="17"/>
      <c r="H84" s="17"/>
      <c r="I84" s="25">
        <v>5.5509259259259258E-2</v>
      </c>
    </row>
    <row r="85" spans="1:9" x14ac:dyDescent="0.25">
      <c r="A85" s="22">
        <v>78</v>
      </c>
      <c r="B85" s="17" t="s">
        <v>341</v>
      </c>
      <c r="C85" s="22">
        <v>0</v>
      </c>
      <c r="D85" s="20" t="s">
        <v>342</v>
      </c>
      <c r="E85" s="17"/>
      <c r="F85" s="17"/>
      <c r="G85" s="17"/>
      <c r="H85" s="17"/>
      <c r="I85" s="20"/>
    </row>
    <row r="86" spans="1:9" x14ac:dyDescent="0.25">
      <c r="A86" s="18">
        <v>277</v>
      </c>
      <c r="B86" s="17"/>
      <c r="C86" s="17"/>
      <c r="D86" s="25">
        <v>5.1041666666666673E-2</v>
      </c>
      <c r="E86" s="17"/>
      <c r="F86" s="17"/>
      <c r="G86" s="17"/>
      <c r="H86" s="17"/>
      <c r="I86" s="20"/>
    </row>
    <row r="87" spans="1:9" x14ac:dyDescent="0.25">
      <c r="A87" s="17"/>
      <c r="B87" s="17"/>
      <c r="C87" s="17"/>
      <c r="D87" s="20"/>
      <c r="E87" s="17"/>
      <c r="F87" s="17"/>
      <c r="G87" s="17"/>
      <c r="H87" s="17"/>
      <c r="I87" s="20"/>
    </row>
    <row r="88" spans="1:9" x14ac:dyDescent="0.25">
      <c r="A88" s="18"/>
      <c r="B88" s="21" t="s">
        <v>83</v>
      </c>
      <c r="C88" s="18"/>
      <c r="D88" s="24"/>
      <c r="E88" s="17"/>
      <c r="F88" s="18"/>
      <c r="G88" s="21" t="s">
        <v>40</v>
      </c>
      <c r="H88" s="18"/>
      <c r="I88" s="24"/>
    </row>
    <row r="89" spans="1:9" x14ac:dyDescent="0.25">
      <c r="A89" s="18" t="s">
        <v>1</v>
      </c>
      <c r="B89" s="21" t="s">
        <v>3</v>
      </c>
      <c r="C89" s="18" t="s">
        <v>5</v>
      </c>
      <c r="D89" s="24" t="s">
        <v>6</v>
      </c>
      <c r="E89" s="17"/>
      <c r="F89" s="18" t="s">
        <v>1</v>
      </c>
      <c r="G89" s="21" t="s">
        <v>3</v>
      </c>
      <c r="H89" s="18" t="s">
        <v>5</v>
      </c>
      <c r="I89" s="24" t="s">
        <v>6</v>
      </c>
    </row>
    <row r="90" spans="1:9" x14ac:dyDescent="0.25">
      <c r="A90" s="22">
        <v>71</v>
      </c>
      <c r="B90" s="17" t="s">
        <v>328</v>
      </c>
      <c r="C90" s="22">
        <v>0</v>
      </c>
      <c r="D90" s="20" t="s">
        <v>329</v>
      </c>
      <c r="E90" s="17"/>
      <c r="F90" s="22">
        <v>61</v>
      </c>
      <c r="G90" s="17" t="s">
        <v>308</v>
      </c>
      <c r="H90" s="22">
        <v>0</v>
      </c>
      <c r="I90" s="20" t="s">
        <v>180</v>
      </c>
    </row>
    <row r="91" spans="1:9" x14ac:dyDescent="0.25">
      <c r="A91" s="22">
        <v>73</v>
      </c>
      <c r="B91" s="17" t="s">
        <v>332</v>
      </c>
      <c r="C91" s="22">
        <v>0</v>
      </c>
      <c r="D91" s="20" t="s">
        <v>333</v>
      </c>
      <c r="E91" s="17"/>
      <c r="F91" s="22">
        <v>87</v>
      </c>
      <c r="G91" s="17" t="s">
        <v>359</v>
      </c>
      <c r="H91" s="22">
        <v>0</v>
      </c>
      <c r="I91" s="20" t="s">
        <v>360</v>
      </c>
    </row>
    <row r="92" spans="1:9" x14ac:dyDescent="0.25">
      <c r="A92" s="22">
        <v>80</v>
      </c>
      <c r="B92" s="17" t="s">
        <v>345</v>
      </c>
      <c r="C92" s="22">
        <v>0</v>
      </c>
      <c r="D92" s="20" t="s">
        <v>346</v>
      </c>
      <c r="E92" s="17"/>
      <c r="F92" s="22">
        <v>88</v>
      </c>
      <c r="G92" s="17" t="s">
        <v>361</v>
      </c>
      <c r="H92" s="22">
        <v>0</v>
      </c>
      <c r="I92" s="20" t="s">
        <v>362</v>
      </c>
    </row>
    <row r="93" spans="1:9" x14ac:dyDescent="0.25">
      <c r="A93" s="22">
        <v>84</v>
      </c>
      <c r="B93" s="17" t="s">
        <v>353</v>
      </c>
      <c r="C93" s="22">
        <v>0</v>
      </c>
      <c r="D93" s="20" t="s">
        <v>354</v>
      </c>
      <c r="E93" s="17"/>
      <c r="F93" s="22">
        <v>89</v>
      </c>
      <c r="G93" s="17" t="s">
        <v>363</v>
      </c>
      <c r="H93" s="22">
        <v>0</v>
      </c>
      <c r="I93" s="20" t="s">
        <v>364</v>
      </c>
    </row>
    <row r="94" spans="1:9" x14ac:dyDescent="0.25">
      <c r="A94" s="22">
        <v>92</v>
      </c>
      <c r="B94" s="17" t="s">
        <v>369</v>
      </c>
      <c r="C94" s="22">
        <v>0</v>
      </c>
      <c r="D94" s="20" t="s">
        <v>370</v>
      </c>
      <c r="E94" s="17"/>
      <c r="F94" s="22">
        <v>90</v>
      </c>
      <c r="G94" s="17" t="s">
        <v>365</v>
      </c>
      <c r="H94" s="22">
        <v>0</v>
      </c>
      <c r="I94" s="20" t="s">
        <v>366</v>
      </c>
    </row>
    <row r="95" spans="1:9" x14ac:dyDescent="0.25">
      <c r="A95" s="22">
        <v>94</v>
      </c>
      <c r="B95" s="17" t="s">
        <v>373</v>
      </c>
      <c r="C95" s="22">
        <v>0</v>
      </c>
      <c r="D95" s="20" t="s">
        <v>374</v>
      </c>
      <c r="E95" s="17"/>
      <c r="F95" s="22">
        <v>91</v>
      </c>
      <c r="G95" s="17" t="s">
        <v>367</v>
      </c>
      <c r="H95" s="22">
        <v>0</v>
      </c>
      <c r="I95" s="20" t="s">
        <v>368</v>
      </c>
    </row>
    <row r="96" spans="1:9" x14ac:dyDescent="0.25">
      <c r="A96" s="22">
        <v>95</v>
      </c>
      <c r="B96" s="17" t="s">
        <v>375</v>
      </c>
      <c r="C96" s="22">
        <v>0</v>
      </c>
      <c r="D96" s="20" t="s">
        <v>376</v>
      </c>
      <c r="E96" s="17"/>
      <c r="F96" s="22">
        <v>93</v>
      </c>
      <c r="G96" s="17" t="s">
        <v>371</v>
      </c>
      <c r="H96" s="22">
        <v>0</v>
      </c>
      <c r="I96" s="20" t="s">
        <v>372</v>
      </c>
    </row>
    <row r="97" spans="1:9" x14ac:dyDescent="0.25">
      <c r="A97" s="18">
        <v>400</v>
      </c>
      <c r="B97" s="17"/>
      <c r="C97" s="17"/>
      <c r="D97" s="25">
        <v>5.6747685185185186E-2</v>
      </c>
      <c r="E97" s="17"/>
      <c r="F97" s="18">
        <v>415</v>
      </c>
      <c r="G97" s="17"/>
      <c r="H97" s="17"/>
      <c r="I97" s="25">
        <v>5.7534722222222216E-2</v>
      </c>
    </row>
    <row r="98" spans="1:9" x14ac:dyDescent="0.25">
      <c r="A98" s="17"/>
      <c r="B98" s="17"/>
      <c r="C98" s="17"/>
      <c r="D98" s="20"/>
      <c r="E98" s="17"/>
      <c r="F98" s="17"/>
      <c r="G98" s="17"/>
      <c r="H98" s="17"/>
      <c r="I98" s="20"/>
    </row>
    <row r="99" spans="1:9" x14ac:dyDescent="0.25">
      <c r="A99" s="21"/>
      <c r="B99" s="21" t="s">
        <v>217</v>
      </c>
      <c r="C99" s="21"/>
      <c r="D99" s="21"/>
      <c r="E99" s="17"/>
      <c r="F99" s="17"/>
      <c r="G99" s="17"/>
      <c r="H99" s="17"/>
      <c r="I99" s="17"/>
    </row>
    <row r="100" spans="1:9" x14ac:dyDescent="0.25">
      <c r="A100" s="21" t="s">
        <v>1</v>
      </c>
      <c r="B100" s="21" t="s">
        <v>3</v>
      </c>
      <c r="C100" s="21" t="s">
        <v>5</v>
      </c>
      <c r="D100" s="21" t="s">
        <v>6</v>
      </c>
      <c r="E100" s="17"/>
      <c r="F100" s="17"/>
      <c r="G100" s="17"/>
      <c r="H100" s="17"/>
      <c r="I100" s="17"/>
    </row>
    <row r="101" spans="1:9" x14ac:dyDescent="0.25">
      <c r="A101" s="22" t="s">
        <v>35</v>
      </c>
      <c r="B101" s="17" t="s">
        <v>322</v>
      </c>
      <c r="C101" s="22">
        <v>0</v>
      </c>
      <c r="D101" s="20" t="s">
        <v>323</v>
      </c>
      <c r="E101" s="17"/>
      <c r="F101" s="17"/>
      <c r="G101" s="17"/>
      <c r="H101" s="17"/>
      <c r="I101" s="20"/>
    </row>
    <row r="102" spans="1:9" x14ac:dyDescent="0.25">
      <c r="A102" s="17"/>
      <c r="B102" s="17"/>
      <c r="C102" s="17"/>
      <c r="D102" s="20"/>
      <c r="E102" s="17"/>
      <c r="F102" s="17"/>
      <c r="G102" s="17"/>
      <c r="H102" s="17"/>
      <c r="I102" s="20"/>
    </row>
    <row r="103" spans="1:9" x14ac:dyDescent="0.25">
      <c r="A103" s="17"/>
      <c r="B103" s="17"/>
      <c r="C103" s="17"/>
      <c r="D103" s="20"/>
      <c r="E103" s="17"/>
      <c r="F103" s="17"/>
      <c r="G103" s="17"/>
      <c r="H103" s="17"/>
      <c r="I103" s="20"/>
    </row>
  </sheetData>
  <mergeCells count="2">
    <mergeCell ref="C2:F2"/>
    <mergeCell ref="A1:G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>
      <selection sqref="A1:F1"/>
    </sheetView>
  </sheetViews>
  <sheetFormatPr defaultRowHeight="15" x14ac:dyDescent="0.25"/>
  <cols>
    <col min="2" max="2" width="6.28515625" bestFit="1" customWidth="1"/>
    <col min="3" max="3" width="6.7109375" customWidth="1"/>
    <col min="4" max="4" width="20.140625" bestFit="1" customWidth="1"/>
    <col min="5" max="5" width="17.85546875" bestFit="1" customWidth="1"/>
  </cols>
  <sheetData>
    <row r="1" spans="1:6" ht="18" x14ac:dyDescent="0.25">
      <c r="A1" s="57" t="s">
        <v>723</v>
      </c>
      <c r="B1" s="58"/>
      <c r="C1" s="58"/>
      <c r="D1" s="58"/>
      <c r="E1" s="58"/>
      <c r="F1" s="58"/>
    </row>
    <row r="2" spans="1:6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9" t="s">
        <v>6</v>
      </c>
    </row>
    <row r="3" spans="1:6" x14ac:dyDescent="0.25">
      <c r="A3" s="31">
        <v>1</v>
      </c>
      <c r="B3" s="31">
        <v>1</v>
      </c>
      <c r="C3" s="31">
        <v>316</v>
      </c>
      <c r="D3" s="32" t="s">
        <v>391</v>
      </c>
      <c r="E3" s="27" t="s">
        <v>52</v>
      </c>
      <c r="F3" s="30" t="s">
        <v>392</v>
      </c>
    </row>
    <row r="4" spans="1:6" x14ac:dyDescent="0.25">
      <c r="A4" s="31">
        <v>2</v>
      </c>
      <c r="B4" s="31">
        <v>2</v>
      </c>
      <c r="C4" s="31">
        <v>104</v>
      </c>
      <c r="D4" s="27" t="s">
        <v>393</v>
      </c>
      <c r="E4" s="27" t="s">
        <v>11</v>
      </c>
      <c r="F4" s="30" t="s">
        <v>274</v>
      </c>
    </row>
    <row r="5" spans="1:6" x14ac:dyDescent="0.25">
      <c r="A5" s="31">
        <v>3</v>
      </c>
      <c r="B5" s="31">
        <v>3</v>
      </c>
      <c r="C5" s="31">
        <v>181</v>
      </c>
      <c r="D5" s="27" t="s">
        <v>394</v>
      </c>
      <c r="E5" s="27" t="s">
        <v>11</v>
      </c>
      <c r="F5" s="30" t="s">
        <v>283</v>
      </c>
    </row>
    <row r="6" spans="1:6" x14ac:dyDescent="0.25">
      <c r="A6" s="31">
        <v>4</v>
      </c>
      <c r="B6" s="31">
        <v>4</v>
      </c>
      <c r="C6" s="31">
        <v>170</v>
      </c>
      <c r="D6" s="27" t="s">
        <v>395</v>
      </c>
      <c r="E6" s="27" t="s">
        <v>11</v>
      </c>
      <c r="F6" s="30" t="s">
        <v>396</v>
      </c>
    </row>
    <row r="7" spans="1:6" x14ac:dyDescent="0.25">
      <c r="A7" s="31">
        <v>5</v>
      </c>
      <c r="B7" s="31">
        <v>5</v>
      </c>
      <c r="C7" s="31">
        <v>124</v>
      </c>
      <c r="D7" s="27" t="s">
        <v>397</v>
      </c>
      <c r="E7" s="27" t="s">
        <v>11</v>
      </c>
      <c r="F7" s="30" t="s">
        <v>296</v>
      </c>
    </row>
    <row r="8" spans="1:6" x14ac:dyDescent="0.25">
      <c r="A8" s="31">
        <v>6</v>
      </c>
      <c r="B8" s="31">
        <v>6</v>
      </c>
      <c r="C8" s="31">
        <v>501</v>
      </c>
      <c r="D8" s="27" t="s">
        <v>398</v>
      </c>
      <c r="E8" s="27" t="s">
        <v>95</v>
      </c>
      <c r="F8" s="30" t="s">
        <v>399</v>
      </c>
    </row>
    <row r="9" spans="1:6" x14ac:dyDescent="0.25">
      <c r="A9" s="31">
        <v>7</v>
      </c>
      <c r="B9" s="31">
        <v>7</v>
      </c>
      <c r="C9" s="31">
        <v>471</v>
      </c>
      <c r="D9" s="27" t="s">
        <v>400</v>
      </c>
      <c r="E9" s="27" t="s">
        <v>21</v>
      </c>
      <c r="F9" s="30" t="s">
        <v>401</v>
      </c>
    </row>
    <row r="10" spans="1:6" x14ac:dyDescent="0.25">
      <c r="A10" s="31">
        <v>8</v>
      </c>
      <c r="B10" s="31">
        <v>8</v>
      </c>
      <c r="C10" s="31">
        <v>174</v>
      </c>
      <c r="D10" s="27" t="s">
        <v>402</v>
      </c>
      <c r="E10" s="27" t="s">
        <v>11</v>
      </c>
      <c r="F10" s="30" t="s">
        <v>403</v>
      </c>
    </row>
    <row r="11" spans="1:6" x14ac:dyDescent="0.25">
      <c r="A11" s="31">
        <v>9</v>
      </c>
      <c r="B11" s="31" t="s">
        <v>35</v>
      </c>
      <c r="C11" s="31">
        <v>29</v>
      </c>
      <c r="D11" s="27" t="s">
        <v>404</v>
      </c>
      <c r="E11" s="27" t="s">
        <v>14</v>
      </c>
      <c r="F11" s="30" t="s">
        <v>405</v>
      </c>
    </row>
    <row r="12" spans="1:6" x14ac:dyDescent="0.25">
      <c r="A12" s="31">
        <v>10</v>
      </c>
      <c r="B12" s="31">
        <v>9</v>
      </c>
      <c r="C12" s="31">
        <v>274</v>
      </c>
      <c r="D12" s="27" t="s">
        <v>406</v>
      </c>
      <c r="E12" s="27" t="s">
        <v>44</v>
      </c>
      <c r="F12" s="30" t="s">
        <v>405</v>
      </c>
    </row>
    <row r="13" spans="1:6" x14ac:dyDescent="0.25">
      <c r="A13" s="31">
        <v>11</v>
      </c>
      <c r="B13" s="31">
        <v>10</v>
      </c>
      <c r="C13" s="31">
        <v>454</v>
      </c>
      <c r="D13" s="27" t="s">
        <v>407</v>
      </c>
      <c r="E13" s="27" t="s">
        <v>21</v>
      </c>
      <c r="F13" s="30" t="s">
        <v>408</v>
      </c>
    </row>
    <row r="14" spans="1:6" x14ac:dyDescent="0.25">
      <c r="A14" s="31">
        <v>12</v>
      </c>
      <c r="B14" s="31">
        <v>11</v>
      </c>
      <c r="C14" s="31">
        <v>188</v>
      </c>
      <c r="D14" s="27" t="s">
        <v>409</v>
      </c>
      <c r="E14" s="27" t="s">
        <v>33</v>
      </c>
      <c r="F14" s="30" t="s">
        <v>408</v>
      </c>
    </row>
    <row r="15" spans="1:6" x14ac:dyDescent="0.25">
      <c r="A15" s="31">
        <v>13</v>
      </c>
      <c r="B15" s="31">
        <v>12</v>
      </c>
      <c r="C15" s="31">
        <v>71</v>
      </c>
      <c r="D15" s="27" t="s">
        <v>410</v>
      </c>
      <c r="E15" s="27" t="s">
        <v>11</v>
      </c>
      <c r="F15" s="30" t="s">
        <v>411</v>
      </c>
    </row>
    <row r="16" spans="1:6" x14ac:dyDescent="0.25">
      <c r="A16" s="31">
        <v>14</v>
      </c>
      <c r="B16" s="31">
        <v>13</v>
      </c>
      <c r="C16" s="31">
        <v>34</v>
      </c>
      <c r="D16" s="27" t="s">
        <v>412</v>
      </c>
      <c r="E16" s="27" t="s">
        <v>156</v>
      </c>
      <c r="F16" s="30" t="s">
        <v>413</v>
      </c>
    </row>
    <row r="17" spans="1:6" x14ac:dyDescent="0.25">
      <c r="A17" s="31">
        <v>15</v>
      </c>
      <c r="B17" s="31" t="s">
        <v>35</v>
      </c>
      <c r="C17" s="31">
        <v>30</v>
      </c>
      <c r="D17" s="27" t="s">
        <v>414</v>
      </c>
      <c r="E17" s="27" t="s">
        <v>14</v>
      </c>
      <c r="F17" s="30" t="s">
        <v>415</v>
      </c>
    </row>
    <row r="18" spans="1:6" x14ac:dyDescent="0.25">
      <c r="A18" s="31">
        <v>16</v>
      </c>
      <c r="B18" s="31">
        <v>14</v>
      </c>
      <c r="C18" s="31">
        <v>276</v>
      </c>
      <c r="D18" s="27" t="s">
        <v>416</v>
      </c>
      <c r="E18" s="27" t="s">
        <v>44</v>
      </c>
      <c r="F18" s="30" t="s">
        <v>182</v>
      </c>
    </row>
    <row r="19" spans="1:6" x14ac:dyDescent="0.25">
      <c r="A19" s="31">
        <v>17</v>
      </c>
      <c r="B19" s="31">
        <v>15</v>
      </c>
      <c r="C19" s="31">
        <v>178</v>
      </c>
      <c r="D19" s="27" t="s">
        <v>417</v>
      </c>
      <c r="E19" s="27" t="s">
        <v>11</v>
      </c>
      <c r="F19" s="30" t="s">
        <v>418</v>
      </c>
    </row>
    <row r="20" spans="1:6" x14ac:dyDescent="0.25">
      <c r="A20" s="31">
        <v>18</v>
      </c>
      <c r="B20" s="31" t="s">
        <v>35</v>
      </c>
      <c r="C20" s="31">
        <v>98</v>
      </c>
      <c r="D20" s="27" t="s">
        <v>419</v>
      </c>
      <c r="E20" s="27" t="s">
        <v>11</v>
      </c>
      <c r="F20" s="30" t="s">
        <v>185</v>
      </c>
    </row>
    <row r="21" spans="1:6" x14ac:dyDescent="0.25">
      <c r="A21" s="31">
        <v>19</v>
      </c>
      <c r="B21" s="31" t="s">
        <v>35</v>
      </c>
      <c r="C21" s="31">
        <v>89</v>
      </c>
      <c r="D21" s="27" t="s">
        <v>420</v>
      </c>
      <c r="E21" s="27" t="s">
        <v>11</v>
      </c>
      <c r="F21" s="30" t="s">
        <v>185</v>
      </c>
    </row>
    <row r="22" spans="1:6" x14ac:dyDescent="0.25">
      <c r="A22" s="31">
        <v>20</v>
      </c>
      <c r="B22" s="31">
        <v>16</v>
      </c>
      <c r="C22" s="31">
        <v>242</v>
      </c>
      <c r="D22" s="27" t="s">
        <v>421</v>
      </c>
      <c r="E22" s="27" t="s">
        <v>33</v>
      </c>
      <c r="F22" s="30" t="s">
        <v>422</v>
      </c>
    </row>
    <row r="23" spans="1:6" x14ac:dyDescent="0.25">
      <c r="A23" s="31">
        <v>21</v>
      </c>
      <c r="B23" s="31">
        <v>17</v>
      </c>
      <c r="C23" s="31">
        <v>323</v>
      </c>
      <c r="D23" s="27" t="s">
        <v>423</v>
      </c>
      <c r="E23" s="27" t="s">
        <v>52</v>
      </c>
      <c r="F23" s="30" t="s">
        <v>187</v>
      </c>
    </row>
    <row r="24" spans="1:6" x14ac:dyDescent="0.25">
      <c r="A24" s="31">
        <v>22</v>
      </c>
      <c r="B24" s="31">
        <v>18</v>
      </c>
      <c r="C24" s="31">
        <v>193</v>
      </c>
      <c r="D24" s="27" t="s">
        <v>424</v>
      </c>
      <c r="E24" s="27" t="s">
        <v>33</v>
      </c>
      <c r="F24" s="30" t="s">
        <v>187</v>
      </c>
    </row>
    <row r="25" spans="1:6" x14ac:dyDescent="0.25">
      <c r="A25" s="31">
        <v>23</v>
      </c>
      <c r="B25" s="31">
        <v>19</v>
      </c>
      <c r="C25" s="31">
        <v>218</v>
      </c>
      <c r="D25" s="27" t="s">
        <v>425</v>
      </c>
      <c r="E25" s="27" t="s">
        <v>33</v>
      </c>
      <c r="F25" s="30" t="s">
        <v>189</v>
      </c>
    </row>
    <row r="26" spans="1:6" x14ac:dyDescent="0.25">
      <c r="A26" s="31">
        <v>24</v>
      </c>
      <c r="B26" s="31">
        <v>20</v>
      </c>
      <c r="C26" s="31">
        <v>462</v>
      </c>
      <c r="D26" s="27" t="s">
        <v>426</v>
      </c>
      <c r="E26" s="27" t="s">
        <v>21</v>
      </c>
      <c r="F26" s="30" t="s">
        <v>427</v>
      </c>
    </row>
    <row r="27" spans="1:6" x14ac:dyDescent="0.25">
      <c r="A27" s="31">
        <v>25</v>
      </c>
      <c r="B27" s="31" t="s">
        <v>35</v>
      </c>
      <c r="C27" s="31">
        <v>99</v>
      </c>
      <c r="D27" s="27" t="s">
        <v>428</v>
      </c>
      <c r="E27" s="27" t="s">
        <v>11</v>
      </c>
      <c r="F27" s="30" t="s">
        <v>427</v>
      </c>
    </row>
    <row r="28" spans="1:6" x14ac:dyDescent="0.25">
      <c r="A28" s="31">
        <v>26</v>
      </c>
      <c r="B28" s="31">
        <v>21</v>
      </c>
      <c r="C28" s="31">
        <v>330</v>
      </c>
      <c r="D28" s="27" t="s">
        <v>429</v>
      </c>
      <c r="E28" s="27" t="s">
        <v>52</v>
      </c>
      <c r="F28" s="30" t="s">
        <v>319</v>
      </c>
    </row>
    <row r="29" spans="1:6" x14ac:dyDescent="0.25">
      <c r="A29" s="31">
        <v>27</v>
      </c>
      <c r="B29" s="31">
        <v>22</v>
      </c>
      <c r="C29" s="31">
        <v>507</v>
      </c>
      <c r="D29" s="27" t="s">
        <v>430</v>
      </c>
      <c r="E29" s="27" t="s">
        <v>95</v>
      </c>
      <c r="F29" s="30" t="s">
        <v>431</v>
      </c>
    </row>
    <row r="30" spans="1:6" x14ac:dyDescent="0.25">
      <c r="A30" s="31">
        <v>28</v>
      </c>
      <c r="B30" s="31">
        <v>23</v>
      </c>
      <c r="C30" s="31">
        <v>502</v>
      </c>
      <c r="D30" s="27" t="s">
        <v>432</v>
      </c>
      <c r="E30" s="27" t="s">
        <v>95</v>
      </c>
      <c r="F30" s="30" t="s">
        <v>193</v>
      </c>
    </row>
    <row r="31" spans="1:6" x14ac:dyDescent="0.25">
      <c r="A31" s="31">
        <v>29</v>
      </c>
      <c r="B31" s="31" t="s">
        <v>35</v>
      </c>
      <c r="C31" s="31">
        <v>119</v>
      </c>
      <c r="D31" s="27" t="s">
        <v>433</v>
      </c>
      <c r="E31" s="27" t="s">
        <v>11</v>
      </c>
      <c r="F31" s="30" t="s">
        <v>434</v>
      </c>
    </row>
    <row r="32" spans="1:6" x14ac:dyDescent="0.25">
      <c r="A32" s="31">
        <v>30</v>
      </c>
      <c r="B32" s="31">
        <v>24</v>
      </c>
      <c r="C32" s="31">
        <v>190</v>
      </c>
      <c r="D32" s="27" t="s">
        <v>435</v>
      </c>
      <c r="E32" s="27" t="s">
        <v>33</v>
      </c>
      <c r="F32" s="30" t="s">
        <v>436</v>
      </c>
    </row>
    <row r="33" spans="1:6" x14ac:dyDescent="0.25">
      <c r="A33" s="31">
        <v>31</v>
      </c>
      <c r="B33" s="31">
        <v>25</v>
      </c>
      <c r="C33" s="31">
        <v>192</v>
      </c>
      <c r="D33" s="27" t="s">
        <v>437</v>
      </c>
      <c r="E33" s="27" t="s">
        <v>33</v>
      </c>
      <c r="F33" s="30" t="s">
        <v>438</v>
      </c>
    </row>
    <row r="34" spans="1:6" x14ac:dyDescent="0.25">
      <c r="A34" s="31">
        <v>32</v>
      </c>
      <c r="B34" s="31" t="s">
        <v>35</v>
      </c>
      <c r="C34" s="31">
        <v>74</v>
      </c>
      <c r="D34" s="27" t="s">
        <v>439</v>
      </c>
      <c r="E34" s="27" t="s">
        <v>11</v>
      </c>
      <c r="F34" s="30" t="s">
        <v>440</v>
      </c>
    </row>
    <row r="35" spans="1:6" x14ac:dyDescent="0.25">
      <c r="A35" s="31">
        <v>33</v>
      </c>
      <c r="B35" s="31">
        <v>26</v>
      </c>
      <c r="C35" s="31">
        <v>268</v>
      </c>
      <c r="D35" s="27" t="s">
        <v>441</v>
      </c>
      <c r="E35" s="27" t="s">
        <v>44</v>
      </c>
      <c r="F35" s="30" t="s">
        <v>442</v>
      </c>
    </row>
    <row r="36" spans="1:6" x14ac:dyDescent="0.25">
      <c r="A36" s="31">
        <v>34</v>
      </c>
      <c r="B36" s="31">
        <v>27</v>
      </c>
      <c r="C36" s="31">
        <v>506</v>
      </c>
      <c r="D36" s="27" t="s">
        <v>443</v>
      </c>
      <c r="E36" s="27" t="s">
        <v>95</v>
      </c>
      <c r="F36" s="30" t="s">
        <v>329</v>
      </c>
    </row>
    <row r="37" spans="1:6" x14ac:dyDescent="0.25">
      <c r="A37" s="31">
        <v>35</v>
      </c>
      <c r="B37" s="31">
        <v>28</v>
      </c>
      <c r="C37" s="31">
        <v>533</v>
      </c>
      <c r="D37" s="27" t="s">
        <v>444</v>
      </c>
      <c r="E37" s="27" t="s">
        <v>95</v>
      </c>
      <c r="F37" s="30" t="s">
        <v>445</v>
      </c>
    </row>
    <row r="38" spans="1:6" x14ac:dyDescent="0.25">
      <c r="A38" s="31">
        <v>36</v>
      </c>
      <c r="B38" s="31">
        <v>29</v>
      </c>
      <c r="C38" s="31">
        <v>213</v>
      </c>
      <c r="D38" s="27" t="s">
        <v>446</v>
      </c>
      <c r="E38" s="27" t="s">
        <v>33</v>
      </c>
      <c r="F38" s="30" t="s">
        <v>331</v>
      </c>
    </row>
    <row r="39" spans="1:6" x14ac:dyDescent="0.25">
      <c r="A39" s="31">
        <v>37</v>
      </c>
      <c r="B39" s="31">
        <v>30</v>
      </c>
      <c r="C39" s="31">
        <v>455</v>
      </c>
      <c r="D39" s="27" t="s">
        <v>447</v>
      </c>
      <c r="E39" s="27" t="s">
        <v>21</v>
      </c>
      <c r="F39" s="30" t="s">
        <v>448</v>
      </c>
    </row>
    <row r="40" spans="1:6" x14ac:dyDescent="0.25">
      <c r="A40" s="31">
        <v>38</v>
      </c>
      <c r="B40" s="31">
        <v>31</v>
      </c>
      <c r="C40" s="31">
        <v>513</v>
      </c>
      <c r="D40" s="27" t="s">
        <v>449</v>
      </c>
      <c r="E40" s="27" t="s">
        <v>95</v>
      </c>
      <c r="F40" s="30" t="s">
        <v>448</v>
      </c>
    </row>
    <row r="41" spans="1:6" x14ac:dyDescent="0.25">
      <c r="A41" s="31">
        <v>39</v>
      </c>
      <c r="B41" s="31" t="s">
        <v>35</v>
      </c>
      <c r="C41" s="31">
        <v>214</v>
      </c>
      <c r="D41" s="27" t="s">
        <v>450</v>
      </c>
      <c r="E41" s="27" t="s">
        <v>33</v>
      </c>
      <c r="F41" s="30" t="s">
        <v>451</v>
      </c>
    </row>
    <row r="42" spans="1:6" x14ac:dyDescent="0.25">
      <c r="A42" s="31">
        <v>40</v>
      </c>
      <c r="B42" s="31">
        <v>32</v>
      </c>
      <c r="C42" s="31">
        <v>712</v>
      </c>
      <c r="D42" s="27" t="s">
        <v>452</v>
      </c>
      <c r="E42" s="27" t="s">
        <v>64</v>
      </c>
      <c r="F42" s="30" t="s">
        <v>335</v>
      </c>
    </row>
    <row r="43" spans="1:6" x14ac:dyDescent="0.25">
      <c r="A43" s="31">
        <v>41</v>
      </c>
      <c r="B43" s="31">
        <v>33</v>
      </c>
      <c r="C43" s="31">
        <v>515</v>
      </c>
      <c r="D43" s="27" t="s">
        <v>453</v>
      </c>
      <c r="E43" s="27" t="s">
        <v>95</v>
      </c>
      <c r="F43" s="30" t="s">
        <v>454</v>
      </c>
    </row>
    <row r="44" spans="1:6" x14ac:dyDescent="0.25">
      <c r="A44" s="31">
        <v>42</v>
      </c>
      <c r="B44" s="31" t="s">
        <v>35</v>
      </c>
      <c r="C44" s="31">
        <v>510</v>
      </c>
      <c r="D44" s="27" t="s">
        <v>455</v>
      </c>
      <c r="E44" s="27" t="s">
        <v>95</v>
      </c>
      <c r="F44" s="30" t="s">
        <v>456</v>
      </c>
    </row>
    <row r="45" spans="1:6" x14ac:dyDescent="0.25">
      <c r="A45" s="31">
        <v>43</v>
      </c>
      <c r="B45" s="31" t="s">
        <v>35</v>
      </c>
      <c r="C45" s="31">
        <v>503</v>
      </c>
      <c r="D45" s="27" t="s">
        <v>457</v>
      </c>
      <c r="E45" s="27" t="s">
        <v>95</v>
      </c>
      <c r="F45" s="30" t="s">
        <v>456</v>
      </c>
    </row>
    <row r="46" spans="1:6" x14ac:dyDescent="0.25">
      <c r="A46" s="31">
        <v>44</v>
      </c>
      <c r="B46" s="31">
        <v>34</v>
      </c>
      <c r="C46" s="31">
        <v>458</v>
      </c>
      <c r="D46" s="27" t="s">
        <v>458</v>
      </c>
      <c r="E46" s="27" t="s">
        <v>21</v>
      </c>
      <c r="F46" s="30" t="s">
        <v>459</v>
      </c>
    </row>
    <row r="47" spans="1:6" x14ac:dyDescent="0.25">
      <c r="A47" s="31">
        <v>45</v>
      </c>
      <c r="B47" s="31">
        <v>35</v>
      </c>
      <c r="C47" s="31">
        <v>623</v>
      </c>
      <c r="D47" s="27" t="s">
        <v>460</v>
      </c>
      <c r="E47" s="27" t="s">
        <v>40</v>
      </c>
      <c r="F47" s="30" t="s">
        <v>461</v>
      </c>
    </row>
    <row r="48" spans="1:6" x14ac:dyDescent="0.25">
      <c r="A48" s="31">
        <v>46</v>
      </c>
      <c r="B48" s="31" t="s">
        <v>35</v>
      </c>
      <c r="C48" s="31">
        <v>136</v>
      </c>
      <c r="D48" s="27" t="s">
        <v>462</v>
      </c>
      <c r="E48" s="27" t="s">
        <v>11</v>
      </c>
      <c r="F48" s="30" t="s">
        <v>197</v>
      </c>
    </row>
    <row r="49" spans="1:6" x14ac:dyDescent="0.25">
      <c r="A49" s="31">
        <v>47</v>
      </c>
      <c r="B49" s="31" t="s">
        <v>35</v>
      </c>
      <c r="C49" s="31">
        <v>243</v>
      </c>
      <c r="D49" s="27" t="s">
        <v>463</v>
      </c>
      <c r="E49" s="27" t="s">
        <v>33</v>
      </c>
      <c r="F49" s="30" t="s">
        <v>464</v>
      </c>
    </row>
    <row r="50" spans="1:6" x14ac:dyDescent="0.25">
      <c r="A50" s="31">
        <v>48</v>
      </c>
      <c r="B50" s="31">
        <v>36</v>
      </c>
      <c r="C50" s="31">
        <v>37</v>
      </c>
      <c r="D50" s="27" t="s">
        <v>465</v>
      </c>
      <c r="E50" s="27" t="s">
        <v>156</v>
      </c>
      <c r="F50" s="30" t="s">
        <v>464</v>
      </c>
    </row>
    <row r="51" spans="1:6" x14ac:dyDescent="0.25">
      <c r="A51" s="31">
        <v>49</v>
      </c>
      <c r="B51" s="31">
        <v>37</v>
      </c>
      <c r="C51" s="31">
        <v>58</v>
      </c>
      <c r="D51" s="27" t="s">
        <v>466</v>
      </c>
      <c r="E51" s="27" t="s">
        <v>156</v>
      </c>
      <c r="F51" s="30" t="s">
        <v>467</v>
      </c>
    </row>
    <row r="52" spans="1:6" x14ac:dyDescent="0.25">
      <c r="A52" s="31">
        <v>50</v>
      </c>
      <c r="B52" s="31">
        <v>38</v>
      </c>
      <c r="C52" s="31">
        <v>467</v>
      </c>
      <c r="D52" s="27" t="s">
        <v>468</v>
      </c>
      <c r="E52" s="27" t="s">
        <v>21</v>
      </c>
      <c r="F52" s="30" t="s">
        <v>467</v>
      </c>
    </row>
    <row r="53" spans="1:6" x14ac:dyDescent="0.25">
      <c r="A53" s="31">
        <v>51</v>
      </c>
      <c r="B53" s="31" t="s">
        <v>35</v>
      </c>
      <c r="C53" s="31">
        <v>126</v>
      </c>
      <c r="D53" s="27" t="s">
        <v>469</v>
      </c>
      <c r="E53" s="27" t="s">
        <v>11</v>
      </c>
      <c r="F53" s="30" t="s">
        <v>470</v>
      </c>
    </row>
    <row r="54" spans="1:6" x14ac:dyDescent="0.25">
      <c r="A54" s="31">
        <v>52</v>
      </c>
      <c r="B54" s="31" t="s">
        <v>35</v>
      </c>
      <c r="C54" s="31">
        <v>94</v>
      </c>
      <c r="D54" s="27" t="s">
        <v>471</v>
      </c>
      <c r="E54" s="27" t="s">
        <v>11</v>
      </c>
      <c r="F54" s="30" t="s">
        <v>470</v>
      </c>
    </row>
    <row r="55" spans="1:6" x14ac:dyDescent="0.25">
      <c r="A55" s="31">
        <v>53</v>
      </c>
      <c r="B55" s="31" t="s">
        <v>35</v>
      </c>
      <c r="C55" s="31">
        <v>545</v>
      </c>
      <c r="D55" s="27" t="s">
        <v>472</v>
      </c>
      <c r="E55" s="27" t="s">
        <v>95</v>
      </c>
      <c r="F55" s="30" t="s">
        <v>473</v>
      </c>
    </row>
    <row r="56" spans="1:6" x14ac:dyDescent="0.25">
      <c r="A56" s="31">
        <v>54</v>
      </c>
      <c r="B56" s="31">
        <v>39</v>
      </c>
      <c r="C56" s="31">
        <v>568</v>
      </c>
      <c r="D56" s="27" t="s">
        <v>474</v>
      </c>
      <c r="E56" s="27" t="s">
        <v>8</v>
      </c>
      <c r="F56" s="30" t="s">
        <v>475</v>
      </c>
    </row>
    <row r="57" spans="1:6" x14ac:dyDescent="0.25">
      <c r="A57" s="31">
        <v>55</v>
      </c>
      <c r="B57" s="31" t="s">
        <v>35</v>
      </c>
      <c r="C57" s="31">
        <v>508</v>
      </c>
      <c r="D57" s="27" t="s">
        <v>476</v>
      </c>
      <c r="E57" s="27" t="s">
        <v>95</v>
      </c>
      <c r="F57" s="30" t="s">
        <v>199</v>
      </c>
    </row>
    <row r="58" spans="1:6" x14ac:dyDescent="0.25">
      <c r="A58" s="31">
        <v>56</v>
      </c>
      <c r="B58" s="31" t="s">
        <v>35</v>
      </c>
      <c r="C58" s="31">
        <v>189</v>
      </c>
      <c r="D58" s="27" t="s">
        <v>477</v>
      </c>
      <c r="E58" s="27" t="s">
        <v>33</v>
      </c>
      <c r="F58" s="30" t="s">
        <v>342</v>
      </c>
    </row>
    <row r="59" spans="1:6" x14ac:dyDescent="0.25">
      <c r="A59" s="31">
        <v>57</v>
      </c>
      <c r="B59" s="31" t="s">
        <v>35</v>
      </c>
      <c r="C59" s="31">
        <v>237</v>
      </c>
      <c r="D59" s="27" t="s">
        <v>478</v>
      </c>
      <c r="E59" s="27" t="s">
        <v>33</v>
      </c>
      <c r="F59" s="30" t="s">
        <v>479</v>
      </c>
    </row>
    <row r="60" spans="1:6" x14ac:dyDescent="0.25">
      <c r="A60" s="31">
        <v>58</v>
      </c>
      <c r="B60" s="31">
        <v>40</v>
      </c>
      <c r="C60" s="31">
        <v>272</v>
      </c>
      <c r="D60" s="27" t="s">
        <v>480</v>
      </c>
      <c r="E60" s="27" t="s">
        <v>44</v>
      </c>
      <c r="F60" s="30" t="s">
        <v>481</v>
      </c>
    </row>
    <row r="61" spans="1:6" x14ac:dyDescent="0.25">
      <c r="A61" s="31">
        <v>59</v>
      </c>
      <c r="B61" s="31">
        <v>41</v>
      </c>
      <c r="C61" s="31">
        <v>318</v>
      </c>
      <c r="D61" s="27" t="s">
        <v>482</v>
      </c>
      <c r="E61" s="27" t="s">
        <v>52</v>
      </c>
      <c r="F61" s="30" t="s">
        <v>483</v>
      </c>
    </row>
    <row r="62" spans="1:6" x14ac:dyDescent="0.25">
      <c r="A62" s="31">
        <v>60</v>
      </c>
      <c r="B62" s="31">
        <v>42</v>
      </c>
      <c r="C62" s="31">
        <v>621</v>
      </c>
      <c r="D62" s="27" t="s">
        <v>484</v>
      </c>
      <c r="E62" s="27" t="s">
        <v>40</v>
      </c>
      <c r="F62" s="30" t="s">
        <v>485</v>
      </c>
    </row>
    <row r="63" spans="1:6" x14ac:dyDescent="0.25">
      <c r="A63" s="31">
        <v>61</v>
      </c>
      <c r="B63" s="31">
        <v>43</v>
      </c>
      <c r="C63" s="31">
        <v>279</v>
      </c>
      <c r="D63" s="27" t="s">
        <v>486</v>
      </c>
      <c r="E63" s="27" t="s">
        <v>44</v>
      </c>
      <c r="F63" s="30" t="s">
        <v>485</v>
      </c>
    </row>
    <row r="64" spans="1:6" x14ac:dyDescent="0.25">
      <c r="A64" s="31">
        <v>62</v>
      </c>
      <c r="B64" s="31" t="s">
        <v>35</v>
      </c>
      <c r="C64" s="31">
        <v>95</v>
      </c>
      <c r="D64" s="27" t="s">
        <v>487</v>
      </c>
      <c r="E64" s="27" t="s">
        <v>11</v>
      </c>
      <c r="F64" s="30" t="s">
        <v>488</v>
      </c>
    </row>
    <row r="65" spans="1:6" x14ac:dyDescent="0.25">
      <c r="A65" s="31">
        <v>63</v>
      </c>
      <c r="B65" s="31" t="s">
        <v>35</v>
      </c>
      <c r="C65" s="31">
        <v>505</v>
      </c>
      <c r="D65" s="27" t="s">
        <v>489</v>
      </c>
      <c r="E65" s="27" t="s">
        <v>95</v>
      </c>
      <c r="F65" s="30" t="s">
        <v>488</v>
      </c>
    </row>
    <row r="66" spans="1:6" x14ac:dyDescent="0.25">
      <c r="A66" s="31">
        <v>64</v>
      </c>
      <c r="B66" s="31" t="s">
        <v>35</v>
      </c>
      <c r="C66" s="31">
        <v>504</v>
      </c>
      <c r="D66" s="27" t="s">
        <v>490</v>
      </c>
      <c r="E66" s="27" t="s">
        <v>95</v>
      </c>
      <c r="F66" s="30" t="s">
        <v>488</v>
      </c>
    </row>
    <row r="67" spans="1:6" x14ac:dyDescent="0.25">
      <c r="A67" s="31">
        <v>65</v>
      </c>
      <c r="B67" s="31" t="s">
        <v>35</v>
      </c>
      <c r="C67" s="31">
        <v>479</v>
      </c>
      <c r="D67" s="27" t="s">
        <v>491</v>
      </c>
      <c r="E67" s="27" t="s">
        <v>219</v>
      </c>
      <c r="F67" s="30" t="s">
        <v>201</v>
      </c>
    </row>
    <row r="68" spans="1:6" x14ac:dyDescent="0.25">
      <c r="A68" s="31">
        <v>66</v>
      </c>
      <c r="B68" s="31" t="s">
        <v>35</v>
      </c>
      <c r="C68" s="31">
        <v>511</v>
      </c>
      <c r="D68" s="27" t="s">
        <v>492</v>
      </c>
      <c r="E68" s="27" t="s">
        <v>95</v>
      </c>
      <c r="F68" s="30" t="s">
        <v>201</v>
      </c>
    </row>
    <row r="69" spans="1:6" x14ac:dyDescent="0.25">
      <c r="A69" s="31">
        <v>67</v>
      </c>
      <c r="B69" s="31">
        <v>44</v>
      </c>
      <c r="C69" s="31">
        <v>326</v>
      </c>
      <c r="D69" s="27" t="s">
        <v>493</v>
      </c>
      <c r="E69" s="27" t="s">
        <v>52</v>
      </c>
      <c r="F69" s="30" t="s">
        <v>494</v>
      </c>
    </row>
    <row r="70" spans="1:6" x14ac:dyDescent="0.25">
      <c r="A70" s="31">
        <v>68</v>
      </c>
      <c r="B70" s="31">
        <v>45</v>
      </c>
      <c r="C70" s="31">
        <v>559</v>
      </c>
      <c r="D70" s="27" t="s">
        <v>495</v>
      </c>
      <c r="E70" s="27" t="s">
        <v>8</v>
      </c>
      <c r="F70" s="30" t="s">
        <v>494</v>
      </c>
    </row>
    <row r="71" spans="1:6" x14ac:dyDescent="0.25">
      <c r="A71" s="31">
        <v>69</v>
      </c>
      <c r="B71" s="31">
        <v>46</v>
      </c>
      <c r="C71" s="31">
        <v>461</v>
      </c>
      <c r="D71" s="27" t="s">
        <v>496</v>
      </c>
      <c r="E71" s="27" t="s">
        <v>21</v>
      </c>
      <c r="F71" s="30" t="s">
        <v>497</v>
      </c>
    </row>
    <row r="72" spans="1:6" x14ac:dyDescent="0.25">
      <c r="A72" s="31">
        <v>70</v>
      </c>
      <c r="B72" s="31">
        <v>47</v>
      </c>
      <c r="C72" s="31">
        <v>317</v>
      </c>
      <c r="D72" s="27" t="s">
        <v>498</v>
      </c>
      <c r="E72" s="27" t="s">
        <v>52</v>
      </c>
      <c r="F72" s="30" t="s">
        <v>497</v>
      </c>
    </row>
    <row r="73" spans="1:6" x14ac:dyDescent="0.25">
      <c r="A73" s="31">
        <v>71</v>
      </c>
      <c r="B73" s="31">
        <v>48</v>
      </c>
      <c r="C73" s="31">
        <v>613</v>
      </c>
      <c r="D73" s="27" t="s">
        <v>499</v>
      </c>
      <c r="E73" s="27" t="s">
        <v>40</v>
      </c>
      <c r="F73" s="30" t="s">
        <v>500</v>
      </c>
    </row>
    <row r="74" spans="1:6" x14ac:dyDescent="0.25">
      <c r="A74" s="31">
        <v>72</v>
      </c>
      <c r="B74" s="31">
        <v>49</v>
      </c>
      <c r="C74" s="31">
        <v>333</v>
      </c>
      <c r="D74" s="27" t="s">
        <v>501</v>
      </c>
      <c r="E74" s="27" t="s">
        <v>52</v>
      </c>
      <c r="F74" s="30" t="s">
        <v>500</v>
      </c>
    </row>
    <row r="75" spans="1:6" x14ac:dyDescent="0.25">
      <c r="A75" s="31">
        <v>73</v>
      </c>
      <c r="B75" s="31" t="s">
        <v>35</v>
      </c>
      <c r="C75" s="31">
        <v>113</v>
      </c>
      <c r="D75" s="27" t="s">
        <v>502</v>
      </c>
      <c r="E75" s="27" t="s">
        <v>11</v>
      </c>
      <c r="F75" s="30" t="s">
        <v>503</v>
      </c>
    </row>
    <row r="76" spans="1:6" x14ac:dyDescent="0.25">
      <c r="A76" s="31">
        <v>74</v>
      </c>
      <c r="B76" s="31" t="s">
        <v>35</v>
      </c>
      <c r="C76" s="31">
        <v>228</v>
      </c>
      <c r="D76" s="27" t="s">
        <v>504</v>
      </c>
      <c r="E76" s="27" t="s">
        <v>33</v>
      </c>
      <c r="F76" s="30" t="s">
        <v>505</v>
      </c>
    </row>
    <row r="77" spans="1:6" x14ac:dyDescent="0.25">
      <c r="A77" s="31">
        <v>75</v>
      </c>
      <c r="B77" s="31" t="s">
        <v>35</v>
      </c>
      <c r="C77" s="31">
        <v>465</v>
      </c>
      <c r="D77" s="27" t="s">
        <v>506</v>
      </c>
      <c r="E77" s="27" t="s">
        <v>21</v>
      </c>
      <c r="F77" s="30" t="s">
        <v>507</v>
      </c>
    </row>
    <row r="78" spans="1:6" x14ac:dyDescent="0.25">
      <c r="A78" s="31">
        <v>76</v>
      </c>
      <c r="B78" s="31" t="s">
        <v>35</v>
      </c>
      <c r="C78" s="31">
        <v>463</v>
      </c>
      <c r="D78" s="27" t="s">
        <v>508</v>
      </c>
      <c r="E78" s="27" t="s">
        <v>21</v>
      </c>
      <c r="F78" s="30" t="s">
        <v>509</v>
      </c>
    </row>
    <row r="79" spans="1:6" x14ac:dyDescent="0.25">
      <c r="A79" s="31">
        <v>77</v>
      </c>
      <c r="B79" s="31" t="s">
        <v>35</v>
      </c>
      <c r="C79" s="31">
        <v>466</v>
      </c>
      <c r="D79" s="27" t="s">
        <v>510</v>
      </c>
      <c r="E79" s="27" t="s">
        <v>21</v>
      </c>
      <c r="F79" s="30" t="s">
        <v>511</v>
      </c>
    </row>
    <row r="80" spans="1:6" x14ac:dyDescent="0.25">
      <c r="A80" s="31">
        <v>78</v>
      </c>
      <c r="B80" s="31">
        <v>50</v>
      </c>
      <c r="C80" s="31">
        <v>711</v>
      </c>
      <c r="D80" s="27" t="s">
        <v>512</v>
      </c>
      <c r="E80" s="27" t="s">
        <v>64</v>
      </c>
      <c r="F80" s="30" t="s">
        <v>348</v>
      </c>
    </row>
    <row r="81" spans="1:6" x14ac:dyDescent="0.25">
      <c r="A81" s="31">
        <v>79</v>
      </c>
      <c r="B81" s="31" t="s">
        <v>35</v>
      </c>
      <c r="C81" s="31">
        <v>335</v>
      </c>
      <c r="D81" s="27" t="s">
        <v>513</v>
      </c>
      <c r="E81" s="27" t="s">
        <v>52</v>
      </c>
      <c r="F81" s="30" t="s">
        <v>514</v>
      </c>
    </row>
    <row r="82" spans="1:6" x14ac:dyDescent="0.25">
      <c r="A82" s="31">
        <v>80</v>
      </c>
      <c r="B82" s="31" t="s">
        <v>35</v>
      </c>
      <c r="C82" s="31">
        <v>216</v>
      </c>
      <c r="D82" s="27" t="s">
        <v>515</v>
      </c>
      <c r="E82" s="27" t="s">
        <v>33</v>
      </c>
      <c r="F82" s="30" t="s">
        <v>516</v>
      </c>
    </row>
    <row r="83" spans="1:6" x14ac:dyDescent="0.25">
      <c r="A83" s="31">
        <v>81</v>
      </c>
      <c r="B83" s="31">
        <v>51</v>
      </c>
      <c r="C83" s="31">
        <v>619</v>
      </c>
      <c r="D83" s="27" t="s">
        <v>517</v>
      </c>
      <c r="E83" s="27" t="s">
        <v>40</v>
      </c>
      <c r="F83" s="30" t="s">
        <v>516</v>
      </c>
    </row>
    <row r="84" spans="1:6" x14ac:dyDescent="0.25">
      <c r="A84" s="31">
        <v>82</v>
      </c>
      <c r="B84" s="31" t="s">
        <v>35</v>
      </c>
      <c r="C84" s="31">
        <v>224</v>
      </c>
      <c r="D84" s="27" t="s">
        <v>518</v>
      </c>
      <c r="E84" s="27" t="s">
        <v>33</v>
      </c>
      <c r="F84" s="30" t="s">
        <v>352</v>
      </c>
    </row>
    <row r="85" spans="1:6" x14ac:dyDescent="0.25">
      <c r="A85" s="31">
        <v>83</v>
      </c>
      <c r="B85" s="31" t="s">
        <v>35</v>
      </c>
      <c r="C85" s="31">
        <v>31</v>
      </c>
      <c r="D85" s="27" t="s">
        <v>519</v>
      </c>
      <c r="E85" s="27" t="s">
        <v>14</v>
      </c>
      <c r="F85" s="30" t="s">
        <v>520</v>
      </c>
    </row>
    <row r="86" spans="1:6" x14ac:dyDescent="0.25">
      <c r="A86" s="31">
        <v>84</v>
      </c>
      <c r="B86" s="31" t="s">
        <v>35</v>
      </c>
      <c r="C86" s="31">
        <v>135</v>
      </c>
      <c r="D86" s="27" t="s">
        <v>521</v>
      </c>
      <c r="E86" s="27" t="s">
        <v>11</v>
      </c>
      <c r="F86" s="30" t="s">
        <v>522</v>
      </c>
    </row>
    <row r="87" spans="1:6" x14ac:dyDescent="0.25">
      <c r="A87" s="31">
        <v>85</v>
      </c>
      <c r="B87" s="31" t="s">
        <v>35</v>
      </c>
      <c r="C87" s="31">
        <v>329</v>
      </c>
      <c r="D87" s="27" t="s">
        <v>523</v>
      </c>
      <c r="E87" s="27" t="s">
        <v>52</v>
      </c>
      <c r="F87" s="30" t="s">
        <v>522</v>
      </c>
    </row>
    <row r="88" spans="1:6" x14ac:dyDescent="0.25">
      <c r="A88" s="31">
        <v>86</v>
      </c>
      <c r="B88" s="31" t="s">
        <v>35</v>
      </c>
      <c r="C88" s="31">
        <v>151</v>
      </c>
      <c r="D88" s="27" t="s">
        <v>524</v>
      </c>
      <c r="E88" s="27" t="s">
        <v>11</v>
      </c>
      <c r="F88" s="30" t="s">
        <v>525</v>
      </c>
    </row>
    <row r="89" spans="1:6" x14ac:dyDescent="0.25">
      <c r="A89" s="31">
        <v>87</v>
      </c>
      <c r="B89" s="31" t="s">
        <v>35</v>
      </c>
      <c r="C89" s="31">
        <v>219</v>
      </c>
      <c r="D89" s="27" t="s">
        <v>526</v>
      </c>
      <c r="E89" s="27" t="s">
        <v>33</v>
      </c>
      <c r="F89" s="30" t="s">
        <v>527</v>
      </c>
    </row>
    <row r="90" spans="1:6" x14ac:dyDescent="0.25">
      <c r="A90" s="31">
        <v>88</v>
      </c>
      <c r="B90" s="31" t="s">
        <v>35</v>
      </c>
      <c r="C90" s="31">
        <v>146</v>
      </c>
      <c r="D90" s="27" t="s">
        <v>528</v>
      </c>
      <c r="E90" s="27" t="s">
        <v>11</v>
      </c>
      <c r="F90" s="30" t="s">
        <v>527</v>
      </c>
    </row>
    <row r="91" spans="1:6" x14ac:dyDescent="0.25">
      <c r="A91" s="31">
        <v>89</v>
      </c>
      <c r="B91" s="31" t="s">
        <v>35</v>
      </c>
      <c r="C91" s="31">
        <v>509</v>
      </c>
      <c r="D91" s="27" t="s">
        <v>529</v>
      </c>
      <c r="E91" s="27" t="s">
        <v>95</v>
      </c>
      <c r="F91" s="30" t="s">
        <v>356</v>
      </c>
    </row>
    <row r="92" spans="1:6" x14ac:dyDescent="0.25">
      <c r="A92" s="31">
        <v>90</v>
      </c>
      <c r="B92" s="31">
        <v>52</v>
      </c>
      <c r="C92" s="31">
        <v>616</v>
      </c>
      <c r="D92" s="27" t="s">
        <v>530</v>
      </c>
      <c r="E92" s="27" t="s">
        <v>40</v>
      </c>
      <c r="F92" s="30" t="s">
        <v>356</v>
      </c>
    </row>
    <row r="93" spans="1:6" x14ac:dyDescent="0.25">
      <c r="A93" s="31">
        <v>91</v>
      </c>
      <c r="B93" s="31" t="s">
        <v>35</v>
      </c>
      <c r="C93" s="31">
        <v>516</v>
      </c>
      <c r="D93" s="27" t="s">
        <v>531</v>
      </c>
      <c r="E93" s="27" t="s">
        <v>95</v>
      </c>
      <c r="F93" s="30" t="s">
        <v>532</v>
      </c>
    </row>
    <row r="94" spans="1:6" x14ac:dyDescent="0.25">
      <c r="A94" s="31">
        <v>92</v>
      </c>
      <c r="B94" s="31" t="s">
        <v>35</v>
      </c>
      <c r="C94" s="31">
        <v>114</v>
      </c>
      <c r="D94" s="27" t="s">
        <v>533</v>
      </c>
      <c r="E94" s="27" t="s">
        <v>11</v>
      </c>
      <c r="F94" s="30" t="s">
        <v>532</v>
      </c>
    </row>
    <row r="95" spans="1:6" x14ac:dyDescent="0.25">
      <c r="A95" s="31">
        <v>93</v>
      </c>
      <c r="B95" s="31" t="s">
        <v>35</v>
      </c>
      <c r="C95" s="31">
        <v>522</v>
      </c>
      <c r="D95" s="27" t="s">
        <v>534</v>
      </c>
      <c r="E95" s="27" t="s">
        <v>95</v>
      </c>
      <c r="F95" s="30" t="s">
        <v>535</v>
      </c>
    </row>
    <row r="96" spans="1:6" x14ac:dyDescent="0.25">
      <c r="A96" s="31">
        <v>94</v>
      </c>
      <c r="B96" s="31" t="s">
        <v>35</v>
      </c>
      <c r="C96" s="31">
        <v>191</v>
      </c>
      <c r="D96" s="27" t="s">
        <v>536</v>
      </c>
      <c r="E96" s="27" t="s">
        <v>33</v>
      </c>
      <c r="F96" s="30" t="s">
        <v>537</v>
      </c>
    </row>
    <row r="97" spans="1:6" x14ac:dyDescent="0.25">
      <c r="A97" s="31">
        <v>95</v>
      </c>
      <c r="B97" s="31" t="s">
        <v>35</v>
      </c>
      <c r="C97" s="31">
        <v>518</v>
      </c>
      <c r="D97" s="27" t="s">
        <v>538</v>
      </c>
      <c r="E97" s="27" t="s">
        <v>95</v>
      </c>
      <c r="F97" s="30" t="s">
        <v>364</v>
      </c>
    </row>
    <row r="98" spans="1:6" x14ac:dyDescent="0.25">
      <c r="A98" s="31">
        <v>96</v>
      </c>
      <c r="B98" s="31" t="s">
        <v>35</v>
      </c>
      <c r="C98" s="31">
        <v>167</v>
      </c>
      <c r="D98" s="27" t="s">
        <v>539</v>
      </c>
      <c r="E98" s="27" t="s">
        <v>11</v>
      </c>
      <c r="F98" s="30" t="s">
        <v>540</v>
      </c>
    </row>
    <row r="99" spans="1:6" x14ac:dyDescent="0.25">
      <c r="A99" s="31">
        <v>97</v>
      </c>
      <c r="B99" s="31" t="s">
        <v>35</v>
      </c>
      <c r="C99" s="31">
        <v>156</v>
      </c>
      <c r="D99" s="27" t="s">
        <v>541</v>
      </c>
      <c r="E99" s="27" t="s">
        <v>11</v>
      </c>
      <c r="F99" s="30" t="s">
        <v>540</v>
      </c>
    </row>
    <row r="100" spans="1:6" x14ac:dyDescent="0.25">
      <c r="A100" s="31">
        <v>98</v>
      </c>
      <c r="B100" s="31" t="s">
        <v>35</v>
      </c>
      <c r="C100" s="31">
        <v>514</v>
      </c>
      <c r="D100" s="27" t="s">
        <v>542</v>
      </c>
      <c r="E100" s="27" t="s">
        <v>95</v>
      </c>
      <c r="F100" s="30" t="s">
        <v>543</v>
      </c>
    </row>
    <row r="101" spans="1:6" x14ac:dyDescent="0.25">
      <c r="A101" s="31">
        <v>99</v>
      </c>
      <c r="B101" s="31" t="s">
        <v>35</v>
      </c>
      <c r="C101" s="31">
        <v>185</v>
      </c>
      <c r="D101" s="27" t="s">
        <v>544</v>
      </c>
      <c r="E101" s="27" t="s">
        <v>33</v>
      </c>
      <c r="F101" s="30" t="s">
        <v>543</v>
      </c>
    </row>
    <row r="102" spans="1:6" x14ac:dyDescent="0.25">
      <c r="A102" s="31">
        <v>100</v>
      </c>
      <c r="B102" s="31" t="s">
        <v>35</v>
      </c>
      <c r="C102" s="31">
        <v>194</v>
      </c>
      <c r="D102" s="27" t="s">
        <v>545</v>
      </c>
      <c r="E102" s="27" t="s">
        <v>33</v>
      </c>
      <c r="F102" s="30" t="s">
        <v>546</v>
      </c>
    </row>
    <row r="103" spans="1:6" x14ac:dyDescent="0.25">
      <c r="A103" s="31">
        <v>101</v>
      </c>
      <c r="B103" s="31">
        <v>53</v>
      </c>
      <c r="C103" s="31">
        <v>561</v>
      </c>
      <c r="D103" s="27" t="s">
        <v>547</v>
      </c>
      <c r="E103" s="27" t="s">
        <v>8</v>
      </c>
      <c r="F103" s="30" t="s">
        <v>546</v>
      </c>
    </row>
    <row r="104" spans="1:6" x14ac:dyDescent="0.25">
      <c r="A104" s="31">
        <v>102</v>
      </c>
      <c r="B104" s="31">
        <v>54</v>
      </c>
      <c r="C104" s="31">
        <v>50</v>
      </c>
      <c r="D104" s="27" t="s">
        <v>548</v>
      </c>
      <c r="E104" s="27" t="s">
        <v>156</v>
      </c>
      <c r="F104" s="30" t="s">
        <v>549</v>
      </c>
    </row>
    <row r="105" spans="1:6" x14ac:dyDescent="0.25">
      <c r="A105" s="31">
        <v>103</v>
      </c>
      <c r="B105" s="31">
        <v>55</v>
      </c>
      <c r="C105" s="31">
        <v>565</v>
      </c>
      <c r="D105" s="27" t="s">
        <v>550</v>
      </c>
      <c r="E105" s="27" t="s">
        <v>8</v>
      </c>
      <c r="F105" s="30" t="s">
        <v>551</v>
      </c>
    </row>
    <row r="106" spans="1:6" x14ac:dyDescent="0.25">
      <c r="A106" s="31">
        <v>104</v>
      </c>
      <c r="B106" s="31" t="s">
        <v>35</v>
      </c>
      <c r="C106" s="31">
        <v>331</v>
      </c>
      <c r="D106" s="27" t="s">
        <v>552</v>
      </c>
      <c r="E106" s="27" t="s">
        <v>52</v>
      </c>
      <c r="F106" s="30" t="s">
        <v>553</v>
      </c>
    </row>
    <row r="107" spans="1:6" x14ac:dyDescent="0.25">
      <c r="A107" s="31">
        <v>105</v>
      </c>
      <c r="B107" s="31" t="s">
        <v>35</v>
      </c>
      <c r="C107" s="31">
        <v>524</v>
      </c>
      <c r="D107" s="27" t="s">
        <v>554</v>
      </c>
      <c r="E107" s="27" t="s">
        <v>95</v>
      </c>
      <c r="F107" s="30" t="s">
        <v>555</v>
      </c>
    </row>
    <row r="108" spans="1:6" x14ac:dyDescent="0.25">
      <c r="A108" s="31">
        <v>106</v>
      </c>
      <c r="B108" s="31">
        <v>56</v>
      </c>
      <c r="C108" s="31">
        <v>563</v>
      </c>
      <c r="D108" s="27" t="s">
        <v>556</v>
      </c>
      <c r="E108" s="27" t="s">
        <v>8</v>
      </c>
      <c r="F108" s="30" t="s">
        <v>557</v>
      </c>
    </row>
    <row r="109" spans="1:6" x14ac:dyDescent="0.25">
      <c r="A109" s="31">
        <v>107</v>
      </c>
      <c r="B109" s="31">
        <v>57</v>
      </c>
      <c r="C109" s="31">
        <v>574</v>
      </c>
      <c r="D109" s="27" t="s">
        <v>558</v>
      </c>
      <c r="E109" s="27" t="s">
        <v>8</v>
      </c>
      <c r="F109" s="30" t="s">
        <v>370</v>
      </c>
    </row>
    <row r="110" spans="1:6" x14ac:dyDescent="0.25">
      <c r="A110" s="31">
        <v>108</v>
      </c>
      <c r="B110" s="31" t="s">
        <v>35</v>
      </c>
      <c r="C110" s="31">
        <v>212</v>
      </c>
      <c r="D110" s="27" t="s">
        <v>559</v>
      </c>
      <c r="E110" s="27" t="s">
        <v>33</v>
      </c>
      <c r="F110" s="30" t="s">
        <v>560</v>
      </c>
    </row>
    <row r="111" spans="1:6" x14ac:dyDescent="0.25">
      <c r="A111" s="31">
        <v>109</v>
      </c>
      <c r="B111" s="31" t="s">
        <v>35</v>
      </c>
      <c r="C111" s="31">
        <v>512</v>
      </c>
      <c r="D111" s="27" t="s">
        <v>561</v>
      </c>
      <c r="E111" s="27" t="s">
        <v>95</v>
      </c>
      <c r="F111" s="30" t="s">
        <v>562</v>
      </c>
    </row>
    <row r="112" spans="1:6" x14ac:dyDescent="0.25">
      <c r="A112" s="31">
        <v>110</v>
      </c>
      <c r="B112" s="31" t="s">
        <v>35</v>
      </c>
      <c r="C112" s="31">
        <v>141</v>
      </c>
      <c r="D112" s="27" t="s">
        <v>563</v>
      </c>
      <c r="E112" s="27" t="s">
        <v>11</v>
      </c>
      <c r="F112" s="30" t="s">
        <v>564</v>
      </c>
    </row>
    <row r="113" spans="1:6" x14ac:dyDescent="0.25">
      <c r="A113" s="31">
        <v>111</v>
      </c>
      <c r="B113" s="31" t="s">
        <v>35</v>
      </c>
      <c r="C113" s="31">
        <v>221</v>
      </c>
      <c r="D113" s="27" t="s">
        <v>565</v>
      </c>
      <c r="E113" s="27" t="s">
        <v>33</v>
      </c>
      <c r="F113" s="30" t="s">
        <v>566</v>
      </c>
    </row>
    <row r="114" spans="1:6" x14ac:dyDescent="0.25">
      <c r="A114" s="31">
        <v>112</v>
      </c>
      <c r="B114" s="31" t="s">
        <v>35</v>
      </c>
      <c r="C114" s="31">
        <v>138</v>
      </c>
      <c r="D114" s="27" t="s">
        <v>567</v>
      </c>
      <c r="E114" s="27" t="s">
        <v>11</v>
      </c>
      <c r="F114" s="30" t="s">
        <v>568</v>
      </c>
    </row>
    <row r="115" spans="1:6" x14ac:dyDescent="0.25">
      <c r="A115" s="31">
        <v>113</v>
      </c>
      <c r="B115" s="31" t="s">
        <v>35</v>
      </c>
      <c r="C115" s="31">
        <v>187</v>
      </c>
      <c r="D115" s="27" t="s">
        <v>569</v>
      </c>
      <c r="E115" s="27" t="s">
        <v>33</v>
      </c>
      <c r="F115" s="30" t="s">
        <v>570</v>
      </c>
    </row>
    <row r="116" spans="1:6" x14ac:dyDescent="0.25">
      <c r="A116" s="31">
        <v>114</v>
      </c>
      <c r="B116" s="31" t="s">
        <v>35</v>
      </c>
      <c r="C116" s="31">
        <v>312</v>
      </c>
      <c r="D116" s="27" t="s">
        <v>571</v>
      </c>
      <c r="E116" s="27" t="s">
        <v>52</v>
      </c>
      <c r="F116" s="30" t="s">
        <v>572</v>
      </c>
    </row>
    <row r="117" spans="1:6" x14ac:dyDescent="0.25">
      <c r="A117" s="31">
        <v>115</v>
      </c>
      <c r="B117" s="31" t="s">
        <v>35</v>
      </c>
      <c r="C117" s="31">
        <v>129</v>
      </c>
      <c r="D117" s="27" t="s">
        <v>573</v>
      </c>
      <c r="E117" s="27" t="s">
        <v>11</v>
      </c>
      <c r="F117" s="30" t="s">
        <v>574</v>
      </c>
    </row>
    <row r="118" spans="1:6" x14ac:dyDescent="0.25">
      <c r="A118" s="31">
        <v>116</v>
      </c>
      <c r="B118" s="31" t="s">
        <v>35</v>
      </c>
      <c r="C118" s="31">
        <v>334</v>
      </c>
      <c r="D118" s="27" t="s">
        <v>575</v>
      </c>
      <c r="E118" s="27" t="s">
        <v>52</v>
      </c>
      <c r="F118" s="30" t="s">
        <v>576</v>
      </c>
    </row>
    <row r="119" spans="1:6" x14ac:dyDescent="0.25">
      <c r="A119" s="31">
        <v>117</v>
      </c>
      <c r="B119" s="31" t="s">
        <v>35</v>
      </c>
      <c r="C119" s="31">
        <v>517</v>
      </c>
      <c r="D119" s="27" t="s">
        <v>577</v>
      </c>
      <c r="E119" s="27" t="s">
        <v>95</v>
      </c>
      <c r="F119" s="30" t="s">
        <v>576</v>
      </c>
    </row>
    <row r="120" spans="1:6" x14ac:dyDescent="0.25">
      <c r="A120" s="31">
        <v>118</v>
      </c>
      <c r="B120" s="31" t="s">
        <v>35</v>
      </c>
      <c r="C120" s="31">
        <v>520</v>
      </c>
      <c r="D120" s="27" t="s">
        <v>578</v>
      </c>
      <c r="E120" s="27" t="s">
        <v>95</v>
      </c>
      <c r="F120" s="30" t="s">
        <v>576</v>
      </c>
    </row>
    <row r="121" spans="1:6" x14ac:dyDescent="0.25">
      <c r="A121" s="31">
        <v>119</v>
      </c>
      <c r="B121" s="31" t="s">
        <v>35</v>
      </c>
      <c r="C121" s="31">
        <v>519</v>
      </c>
      <c r="D121" s="27" t="s">
        <v>579</v>
      </c>
      <c r="E121" s="27" t="s">
        <v>95</v>
      </c>
      <c r="F121" s="30" t="s">
        <v>580</v>
      </c>
    </row>
    <row r="122" spans="1:6" x14ac:dyDescent="0.25">
      <c r="A122" s="31">
        <v>120</v>
      </c>
      <c r="B122" s="31">
        <v>58</v>
      </c>
      <c r="C122" s="31">
        <v>564</v>
      </c>
      <c r="D122" s="27" t="s">
        <v>581</v>
      </c>
      <c r="E122" s="27" t="s">
        <v>8</v>
      </c>
      <c r="F122" s="30" t="s">
        <v>582</v>
      </c>
    </row>
    <row r="123" spans="1:6" x14ac:dyDescent="0.25">
      <c r="A123" s="31">
        <v>121</v>
      </c>
      <c r="B123" s="31">
        <v>59</v>
      </c>
      <c r="C123" s="31">
        <v>64</v>
      </c>
      <c r="D123" s="27" t="s">
        <v>583</v>
      </c>
      <c r="E123" s="27" t="s">
        <v>156</v>
      </c>
      <c r="F123" s="30" t="s">
        <v>584</v>
      </c>
    </row>
    <row r="124" spans="1:6" x14ac:dyDescent="0.25">
      <c r="A124" s="31">
        <v>122</v>
      </c>
      <c r="B124" s="31" t="s">
        <v>35</v>
      </c>
      <c r="C124" s="31">
        <v>131</v>
      </c>
      <c r="D124" s="27" t="s">
        <v>585</v>
      </c>
      <c r="E124" s="27" t="s">
        <v>11</v>
      </c>
      <c r="F124" s="30" t="s">
        <v>586</v>
      </c>
    </row>
    <row r="125" spans="1:6" x14ac:dyDescent="0.25">
      <c r="A125" s="31">
        <v>123</v>
      </c>
      <c r="B125" s="31" t="s">
        <v>35</v>
      </c>
      <c r="C125" s="31">
        <v>220</v>
      </c>
      <c r="D125" s="27" t="s">
        <v>587</v>
      </c>
      <c r="E125" s="27" t="s">
        <v>33</v>
      </c>
      <c r="F125" s="30" t="s">
        <v>588</v>
      </c>
    </row>
    <row r="126" spans="1:6" x14ac:dyDescent="0.25">
      <c r="A126" s="31">
        <v>124</v>
      </c>
      <c r="B126" s="31">
        <v>60</v>
      </c>
      <c r="C126" s="31">
        <v>56</v>
      </c>
      <c r="D126" s="27" t="s">
        <v>589</v>
      </c>
      <c r="E126" s="27" t="s">
        <v>156</v>
      </c>
      <c r="F126" s="30" t="s">
        <v>376</v>
      </c>
    </row>
    <row r="127" spans="1:6" x14ac:dyDescent="0.25">
      <c r="A127" s="31">
        <v>125</v>
      </c>
      <c r="B127" s="31" t="s">
        <v>35</v>
      </c>
      <c r="C127" s="31">
        <v>32</v>
      </c>
      <c r="D127" s="27" t="s">
        <v>590</v>
      </c>
      <c r="E127" s="27" t="s">
        <v>14</v>
      </c>
      <c r="F127" s="30" t="s">
        <v>591</v>
      </c>
    </row>
    <row r="128" spans="1:6" x14ac:dyDescent="0.25">
      <c r="A128" s="31">
        <v>126</v>
      </c>
      <c r="B128" s="31">
        <v>61</v>
      </c>
      <c r="C128" s="31">
        <v>617</v>
      </c>
      <c r="D128" s="27" t="s">
        <v>592</v>
      </c>
      <c r="E128" s="27" t="s">
        <v>40</v>
      </c>
      <c r="F128" s="30" t="s">
        <v>591</v>
      </c>
    </row>
    <row r="129" spans="1:6" x14ac:dyDescent="0.25">
      <c r="A129" s="31">
        <v>127</v>
      </c>
      <c r="B129" s="31" t="s">
        <v>35</v>
      </c>
      <c r="C129" s="31">
        <v>84</v>
      </c>
      <c r="D129" s="27" t="s">
        <v>593</v>
      </c>
      <c r="E129" s="27" t="s">
        <v>11</v>
      </c>
      <c r="F129" s="30" t="s">
        <v>594</v>
      </c>
    </row>
    <row r="130" spans="1:6" x14ac:dyDescent="0.25">
      <c r="A130" s="31">
        <v>128</v>
      </c>
      <c r="B130" s="31" t="s">
        <v>35</v>
      </c>
      <c r="C130" s="31">
        <v>122</v>
      </c>
      <c r="D130" s="27" t="s">
        <v>595</v>
      </c>
      <c r="E130" s="27" t="s">
        <v>11</v>
      </c>
      <c r="F130" s="30" t="s">
        <v>596</v>
      </c>
    </row>
    <row r="131" spans="1:6" x14ac:dyDescent="0.25">
      <c r="A131" s="31">
        <v>129</v>
      </c>
      <c r="B131" s="31">
        <v>62</v>
      </c>
      <c r="C131" s="31">
        <v>614</v>
      </c>
      <c r="D131" s="27" t="s">
        <v>597</v>
      </c>
      <c r="E131" s="27" t="s">
        <v>40</v>
      </c>
      <c r="F131" s="30" t="s">
        <v>598</v>
      </c>
    </row>
    <row r="132" spans="1:6" x14ac:dyDescent="0.25">
      <c r="A132" s="31">
        <v>130</v>
      </c>
      <c r="B132" s="31" t="s">
        <v>35</v>
      </c>
      <c r="C132" s="31">
        <v>521</v>
      </c>
      <c r="D132" s="27" t="s">
        <v>599</v>
      </c>
      <c r="E132" s="27" t="s">
        <v>95</v>
      </c>
      <c r="F132" s="30" t="s">
        <v>600</v>
      </c>
    </row>
    <row r="133" spans="1:6" x14ac:dyDescent="0.25">
      <c r="A133" s="31">
        <v>131</v>
      </c>
      <c r="B133" s="31" t="s">
        <v>35</v>
      </c>
      <c r="C133" s="31">
        <v>525</v>
      </c>
      <c r="D133" s="27" t="s">
        <v>601</v>
      </c>
      <c r="E133" s="27" t="s">
        <v>95</v>
      </c>
      <c r="F133" s="30" t="s">
        <v>602</v>
      </c>
    </row>
    <row r="134" spans="1:6" x14ac:dyDescent="0.25">
      <c r="A134" s="31">
        <v>132</v>
      </c>
      <c r="B134" s="31" t="s">
        <v>35</v>
      </c>
      <c r="C134" s="31">
        <v>530</v>
      </c>
      <c r="D134" s="27" t="s">
        <v>603</v>
      </c>
      <c r="E134" s="27" t="s">
        <v>95</v>
      </c>
      <c r="F134" s="30" t="s">
        <v>604</v>
      </c>
    </row>
    <row r="135" spans="1:6" x14ac:dyDescent="0.25">
      <c r="A135" s="31">
        <v>133</v>
      </c>
      <c r="B135" s="31" t="s">
        <v>35</v>
      </c>
      <c r="C135" s="31">
        <v>226</v>
      </c>
      <c r="D135" s="27" t="s">
        <v>605</v>
      </c>
      <c r="E135" s="27" t="s">
        <v>33</v>
      </c>
      <c r="F135" s="30" t="s">
        <v>606</v>
      </c>
    </row>
    <row r="136" spans="1:6" x14ac:dyDescent="0.25">
      <c r="A136" s="31">
        <v>134</v>
      </c>
      <c r="B136" s="31" t="s">
        <v>35</v>
      </c>
      <c r="C136" s="31">
        <v>184</v>
      </c>
      <c r="D136" s="27" t="s">
        <v>607</v>
      </c>
      <c r="E136" s="27" t="s">
        <v>33</v>
      </c>
      <c r="F136" s="30" t="s">
        <v>606</v>
      </c>
    </row>
    <row r="137" spans="1:6" x14ac:dyDescent="0.25">
      <c r="A137" s="31">
        <v>135</v>
      </c>
      <c r="B137" s="31" t="s">
        <v>35</v>
      </c>
      <c r="C137" s="31">
        <v>468</v>
      </c>
      <c r="D137" s="27" t="s">
        <v>608</v>
      </c>
      <c r="E137" s="27" t="s">
        <v>21</v>
      </c>
      <c r="F137" s="30" t="s">
        <v>609</v>
      </c>
    </row>
    <row r="138" spans="1:6" x14ac:dyDescent="0.25">
      <c r="A138" s="31">
        <v>136</v>
      </c>
      <c r="B138" s="31" t="s">
        <v>35</v>
      </c>
      <c r="C138" s="31">
        <v>100</v>
      </c>
      <c r="D138" s="27" t="s">
        <v>610</v>
      </c>
      <c r="E138" s="27" t="s">
        <v>11</v>
      </c>
      <c r="F138" s="30" t="s">
        <v>611</v>
      </c>
    </row>
    <row r="139" spans="1:6" x14ac:dyDescent="0.25">
      <c r="A139" s="31">
        <v>137</v>
      </c>
      <c r="B139" s="31">
        <v>63</v>
      </c>
      <c r="C139" s="31">
        <v>270</v>
      </c>
      <c r="D139" s="27" t="s">
        <v>612</v>
      </c>
      <c r="E139" s="27" t="s">
        <v>44</v>
      </c>
      <c r="F139" s="30" t="s">
        <v>613</v>
      </c>
    </row>
    <row r="140" spans="1:6" x14ac:dyDescent="0.25">
      <c r="A140" s="31">
        <v>138</v>
      </c>
      <c r="B140" s="31" t="s">
        <v>35</v>
      </c>
      <c r="C140" s="31">
        <v>403</v>
      </c>
      <c r="D140" s="27" t="s">
        <v>614</v>
      </c>
      <c r="E140" s="27" t="s">
        <v>83</v>
      </c>
      <c r="F140" s="30" t="s">
        <v>615</v>
      </c>
    </row>
    <row r="141" spans="1:6" x14ac:dyDescent="0.25">
      <c r="A141" s="31">
        <v>139</v>
      </c>
      <c r="B141" s="31" t="s">
        <v>35</v>
      </c>
      <c r="C141" s="31">
        <v>405</v>
      </c>
      <c r="D141" s="27" t="s">
        <v>616</v>
      </c>
      <c r="E141" s="27" t="s">
        <v>83</v>
      </c>
      <c r="F141" s="30" t="s">
        <v>617</v>
      </c>
    </row>
    <row r="142" spans="1:6" x14ac:dyDescent="0.25">
      <c r="A142" s="31">
        <v>140</v>
      </c>
      <c r="B142" s="31" t="s">
        <v>35</v>
      </c>
      <c r="C142" s="31">
        <v>110</v>
      </c>
      <c r="D142" s="27" t="s">
        <v>618</v>
      </c>
      <c r="E142" s="27" t="s">
        <v>11</v>
      </c>
      <c r="F142" s="30" t="s">
        <v>619</v>
      </c>
    </row>
    <row r="143" spans="1:6" x14ac:dyDescent="0.25">
      <c r="A143" s="31">
        <v>141</v>
      </c>
      <c r="B143" s="31" t="s">
        <v>35</v>
      </c>
      <c r="C143" s="31">
        <v>157</v>
      </c>
      <c r="D143" s="27" t="s">
        <v>620</v>
      </c>
      <c r="E143" s="27" t="s">
        <v>11</v>
      </c>
      <c r="F143" s="30" t="s">
        <v>621</v>
      </c>
    </row>
    <row r="144" spans="1:6" x14ac:dyDescent="0.25">
      <c r="A144" s="31">
        <v>142</v>
      </c>
      <c r="B144" s="31">
        <v>64</v>
      </c>
      <c r="C144" s="31">
        <v>710</v>
      </c>
      <c r="D144" s="27" t="s">
        <v>622</v>
      </c>
      <c r="E144" s="27" t="s">
        <v>64</v>
      </c>
      <c r="F144" s="30" t="s">
        <v>623</v>
      </c>
    </row>
    <row r="145" spans="1:6" x14ac:dyDescent="0.25">
      <c r="A145" s="31">
        <v>143</v>
      </c>
      <c r="B145" s="31">
        <v>65</v>
      </c>
      <c r="C145" s="31">
        <v>708</v>
      </c>
      <c r="D145" s="27" t="s">
        <v>624</v>
      </c>
      <c r="E145" s="27" t="s">
        <v>64</v>
      </c>
      <c r="F145" s="30" t="s">
        <v>623</v>
      </c>
    </row>
    <row r="146" spans="1:6" x14ac:dyDescent="0.25">
      <c r="A146" s="31">
        <v>144</v>
      </c>
      <c r="B146" s="31" t="s">
        <v>35</v>
      </c>
      <c r="C146" s="31">
        <v>624</v>
      </c>
      <c r="D146" s="27" t="s">
        <v>625</v>
      </c>
      <c r="E146" s="27" t="s">
        <v>40</v>
      </c>
      <c r="F146" s="30" t="s">
        <v>623</v>
      </c>
    </row>
    <row r="147" spans="1:6" x14ac:dyDescent="0.25">
      <c r="A147" s="31">
        <v>145</v>
      </c>
      <c r="B147" s="31" t="s">
        <v>35</v>
      </c>
      <c r="C147" s="31">
        <v>609</v>
      </c>
      <c r="D147" s="27" t="s">
        <v>626</v>
      </c>
      <c r="E147" s="27" t="s">
        <v>40</v>
      </c>
      <c r="F147" s="30" t="s">
        <v>627</v>
      </c>
    </row>
    <row r="148" spans="1:6" x14ac:dyDescent="0.25">
      <c r="A148" s="31">
        <v>146</v>
      </c>
      <c r="B148" s="31" t="s">
        <v>35</v>
      </c>
      <c r="C148" s="31">
        <v>215</v>
      </c>
      <c r="D148" s="27" t="s">
        <v>628</v>
      </c>
      <c r="E148" s="27" t="s">
        <v>33</v>
      </c>
      <c r="F148" s="30" t="s">
        <v>629</v>
      </c>
    </row>
    <row r="149" spans="1:6" x14ac:dyDescent="0.25">
      <c r="A149" s="31">
        <v>147</v>
      </c>
      <c r="B149" s="31" t="s">
        <v>35</v>
      </c>
      <c r="C149" s="31">
        <v>605</v>
      </c>
      <c r="D149" s="27" t="s">
        <v>630</v>
      </c>
      <c r="E149" s="27" t="s">
        <v>40</v>
      </c>
      <c r="F149" s="30" t="s">
        <v>631</v>
      </c>
    </row>
    <row r="150" spans="1:6" x14ac:dyDescent="0.25">
      <c r="A150" s="31">
        <v>148</v>
      </c>
      <c r="B150" s="31" t="s">
        <v>35</v>
      </c>
      <c r="C150" s="31">
        <v>118</v>
      </c>
      <c r="D150" s="27" t="s">
        <v>632</v>
      </c>
      <c r="E150" s="27" t="s">
        <v>11</v>
      </c>
      <c r="F150" s="30" t="s">
        <v>633</v>
      </c>
    </row>
    <row r="151" spans="1:6" x14ac:dyDescent="0.25">
      <c r="A151" s="31">
        <v>149</v>
      </c>
      <c r="B151" s="31" t="s">
        <v>35</v>
      </c>
      <c r="C151" s="31">
        <v>180</v>
      </c>
      <c r="D151" s="27" t="s">
        <v>634</v>
      </c>
      <c r="E151" s="27" t="s">
        <v>11</v>
      </c>
      <c r="F151" s="30" t="s">
        <v>635</v>
      </c>
    </row>
    <row r="152" spans="1:6" x14ac:dyDescent="0.25">
      <c r="A152" s="31">
        <v>150</v>
      </c>
      <c r="B152" s="31" t="s">
        <v>35</v>
      </c>
      <c r="C152" s="31">
        <v>453</v>
      </c>
      <c r="D152" s="27" t="s">
        <v>636</v>
      </c>
      <c r="E152" s="27" t="s">
        <v>21</v>
      </c>
      <c r="F152" s="30" t="s">
        <v>637</v>
      </c>
    </row>
    <row r="153" spans="1:6" x14ac:dyDescent="0.25">
      <c r="A153" s="31">
        <v>151</v>
      </c>
      <c r="B153" s="31">
        <v>66</v>
      </c>
      <c r="C153" s="31">
        <v>62</v>
      </c>
      <c r="D153" s="27" t="s">
        <v>638</v>
      </c>
      <c r="E153" s="27" t="s">
        <v>156</v>
      </c>
      <c r="F153" s="30" t="s">
        <v>639</v>
      </c>
    </row>
    <row r="154" spans="1:6" x14ac:dyDescent="0.25">
      <c r="A154" s="31">
        <v>152</v>
      </c>
      <c r="B154" s="31" t="s">
        <v>35</v>
      </c>
      <c r="C154" s="31">
        <v>485</v>
      </c>
      <c r="D154" s="27" t="s">
        <v>640</v>
      </c>
      <c r="E154" s="27" t="s">
        <v>219</v>
      </c>
      <c r="F154" s="30" t="s">
        <v>641</v>
      </c>
    </row>
    <row r="155" spans="1:6" x14ac:dyDescent="0.25">
      <c r="A155" s="31">
        <v>153</v>
      </c>
      <c r="B155" s="31" t="s">
        <v>35</v>
      </c>
      <c r="C155" s="31">
        <v>676</v>
      </c>
      <c r="D155" s="27" t="s">
        <v>642</v>
      </c>
      <c r="E155" s="27" t="s">
        <v>120</v>
      </c>
      <c r="F155" s="30" t="s">
        <v>643</v>
      </c>
    </row>
    <row r="156" spans="1:6" x14ac:dyDescent="0.25">
      <c r="A156" s="31">
        <v>154</v>
      </c>
      <c r="B156" s="31" t="s">
        <v>35</v>
      </c>
      <c r="C156" s="31">
        <v>606</v>
      </c>
      <c r="D156" s="27" t="s">
        <v>644</v>
      </c>
      <c r="E156" s="27" t="s">
        <v>40</v>
      </c>
      <c r="F156" s="30" t="s">
        <v>645</v>
      </c>
    </row>
    <row r="157" spans="1:6" x14ac:dyDescent="0.25">
      <c r="A157" s="31">
        <v>155</v>
      </c>
      <c r="B157" s="31" t="s">
        <v>35</v>
      </c>
      <c r="C157" s="31">
        <v>523</v>
      </c>
      <c r="D157" s="27" t="s">
        <v>646</v>
      </c>
      <c r="E157" s="27" t="s">
        <v>95</v>
      </c>
      <c r="F157" s="30" t="s">
        <v>647</v>
      </c>
    </row>
    <row r="158" spans="1:6" x14ac:dyDescent="0.25">
      <c r="A158" s="31">
        <v>156</v>
      </c>
      <c r="B158" s="31" t="s">
        <v>35</v>
      </c>
      <c r="C158" s="31">
        <v>495</v>
      </c>
      <c r="D158" s="27" t="s">
        <v>235</v>
      </c>
      <c r="E158" s="27" t="s">
        <v>95</v>
      </c>
      <c r="F158" s="30" t="s">
        <v>648</v>
      </c>
    </row>
    <row r="159" spans="1:6" x14ac:dyDescent="0.25">
      <c r="A159" s="31">
        <v>157</v>
      </c>
      <c r="B159" s="31" t="s">
        <v>35</v>
      </c>
      <c r="C159" s="31">
        <v>483</v>
      </c>
      <c r="D159" s="27" t="s">
        <v>649</v>
      </c>
      <c r="E159" s="27" t="s">
        <v>219</v>
      </c>
      <c r="F159" s="30" t="s">
        <v>650</v>
      </c>
    </row>
    <row r="160" spans="1:6" x14ac:dyDescent="0.25">
      <c r="A160" s="31">
        <v>158</v>
      </c>
      <c r="B160" s="31" t="s">
        <v>35</v>
      </c>
      <c r="C160" s="31">
        <v>186</v>
      </c>
      <c r="D160" s="27" t="s">
        <v>651</v>
      </c>
      <c r="E160" s="27" t="s">
        <v>33</v>
      </c>
      <c r="F160" s="30" t="s">
        <v>652</v>
      </c>
    </row>
    <row r="161" spans="1:6" x14ac:dyDescent="0.25">
      <c r="A161" s="31">
        <v>159</v>
      </c>
      <c r="B161" s="31" t="s">
        <v>35</v>
      </c>
      <c r="C161" s="31">
        <v>615</v>
      </c>
      <c r="D161" s="27" t="s">
        <v>653</v>
      </c>
      <c r="E161" s="27" t="s">
        <v>40</v>
      </c>
      <c r="F161" s="30" t="s">
        <v>654</v>
      </c>
    </row>
    <row r="162" spans="1:6" x14ac:dyDescent="0.25">
      <c r="A162" s="31">
        <v>160</v>
      </c>
      <c r="B162" s="31" t="s">
        <v>35</v>
      </c>
      <c r="C162" s="31">
        <v>81</v>
      </c>
      <c r="D162" s="27" t="s">
        <v>655</v>
      </c>
      <c r="E162" s="27" t="s">
        <v>11</v>
      </c>
      <c r="F162" s="30" t="s">
        <v>656</v>
      </c>
    </row>
    <row r="163" spans="1:6" x14ac:dyDescent="0.25">
      <c r="A163" s="31">
        <v>161</v>
      </c>
      <c r="B163" s="31" t="s">
        <v>35</v>
      </c>
      <c r="C163" s="31">
        <v>319</v>
      </c>
      <c r="D163" s="27" t="s">
        <v>657</v>
      </c>
      <c r="E163" s="27" t="s">
        <v>52</v>
      </c>
      <c r="F163" s="30" t="s">
        <v>658</v>
      </c>
    </row>
    <row r="164" spans="1:6" x14ac:dyDescent="0.25">
      <c r="A164" s="31">
        <v>162</v>
      </c>
      <c r="B164" s="31" t="s">
        <v>35</v>
      </c>
      <c r="C164" s="31">
        <v>142</v>
      </c>
      <c r="D164" s="27" t="s">
        <v>659</v>
      </c>
      <c r="E164" s="27" t="s">
        <v>11</v>
      </c>
      <c r="F164" s="30" t="s">
        <v>660</v>
      </c>
    </row>
    <row r="165" spans="1:6" x14ac:dyDescent="0.25">
      <c r="A165" s="31">
        <v>163</v>
      </c>
      <c r="B165" s="31" t="s">
        <v>35</v>
      </c>
      <c r="C165" s="31">
        <v>409</v>
      </c>
      <c r="D165" s="27" t="s">
        <v>661</v>
      </c>
      <c r="E165" s="27" t="s">
        <v>83</v>
      </c>
      <c r="F165" s="30" t="s">
        <v>662</v>
      </c>
    </row>
    <row r="166" spans="1:6" x14ac:dyDescent="0.25">
      <c r="A166" s="31">
        <v>164</v>
      </c>
      <c r="B166" s="31" t="s">
        <v>35</v>
      </c>
      <c r="C166" s="31">
        <v>92</v>
      </c>
      <c r="D166" s="27" t="s">
        <v>663</v>
      </c>
      <c r="E166" s="27" t="s">
        <v>11</v>
      </c>
      <c r="F166" s="30" t="s">
        <v>664</v>
      </c>
    </row>
    <row r="167" spans="1:6" x14ac:dyDescent="0.25">
      <c r="A167" s="31">
        <v>165</v>
      </c>
      <c r="B167" s="31" t="s">
        <v>35</v>
      </c>
      <c r="C167" s="31">
        <v>527</v>
      </c>
      <c r="D167" s="27" t="s">
        <v>665</v>
      </c>
      <c r="E167" s="27" t="s">
        <v>95</v>
      </c>
      <c r="F167" s="30" t="s">
        <v>666</v>
      </c>
    </row>
    <row r="168" spans="1:6" x14ac:dyDescent="0.25">
      <c r="A168" s="31">
        <v>166</v>
      </c>
      <c r="B168" s="31" t="s">
        <v>35</v>
      </c>
      <c r="C168" s="31">
        <v>604</v>
      </c>
      <c r="D168" s="27" t="s">
        <v>667</v>
      </c>
      <c r="E168" s="27" t="s">
        <v>40</v>
      </c>
      <c r="F168" s="30" t="s">
        <v>668</v>
      </c>
    </row>
    <row r="169" spans="1:6" x14ac:dyDescent="0.25">
      <c r="A169" s="31">
        <v>167</v>
      </c>
      <c r="B169" s="31" t="s">
        <v>35</v>
      </c>
      <c r="C169" s="31">
        <v>93</v>
      </c>
      <c r="D169" s="27" t="s">
        <v>669</v>
      </c>
      <c r="E169" s="27" t="s">
        <v>11</v>
      </c>
      <c r="F169" s="30" t="s">
        <v>670</v>
      </c>
    </row>
    <row r="170" spans="1:6" x14ac:dyDescent="0.25">
      <c r="A170" s="31">
        <v>168</v>
      </c>
      <c r="B170" s="31" t="s">
        <v>35</v>
      </c>
      <c r="C170" s="31">
        <v>144</v>
      </c>
      <c r="D170" s="27" t="s">
        <v>671</v>
      </c>
      <c r="E170" s="27" t="s">
        <v>11</v>
      </c>
      <c r="F170" s="30" t="s">
        <v>672</v>
      </c>
    </row>
    <row r="171" spans="1:6" x14ac:dyDescent="0.25">
      <c r="A171" s="31">
        <v>169</v>
      </c>
      <c r="B171" s="31" t="s">
        <v>35</v>
      </c>
      <c r="C171" s="31">
        <v>560</v>
      </c>
      <c r="D171" s="27" t="s">
        <v>673</v>
      </c>
      <c r="E171" s="27" t="s">
        <v>8</v>
      </c>
      <c r="F171" s="30" t="s">
        <v>674</v>
      </c>
    </row>
    <row r="172" spans="1:6" x14ac:dyDescent="0.25">
      <c r="A172" s="31">
        <v>170</v>
      </c>
      <c r="B172" s="31" t="s">
        <v>35</v>
      </c>
      <c r="C172" s="31">
        <v>608</v>
      </c>
      <c r="D172" s="27" t="s">
        <v>675</v>
      </c>
      <c r="E172" s="27" t="s">
        <v>40</v>
      </c>
      <c r="F172" s="30" t="s">
        <v>676</v>
      </c>
    </row>
    <row r="173" spans="1:6" x14ac:dyDescent="0.25">
      <c r="A173" s="31">
        <v>171</v>
      </c>
      <c r="B173" s="31" t="s">
        <v>35</v>
      </c>
      <c r="C173" s="31">
        <v>450</v>
      </c>
      <c r="D173" s="27" t="s">
        <v>677</v>
      </c>
      <c r="E173" s="27" t="s">
        <v>21</v>
      </c>
      <c r="F173" s="30" t="s">
        <v>678</v>
      </c>
    </row>
    <row r="174" spans="1:6" x14ac:dyDescent="0.25">
      <c r="A174" s="31">
        <v>172</v>
      </c>
      <c r="B174" s="31" t="s">
        <v>35</v>
      </c>
      <c r="C174" s="31">
        <v>529</v>
      </c>
      <c r="D174" s="27" t="s">
        <v>679</v>
      </c>
      <c r="E174" s="27" t="s">
        <v>95</v>
      </c>
      <c r="F174" s="30" t="s">
        <v>678</v>
      </c>
    </row>
    <row r="175" spans="1:6" x14ac:dyDescent="0.25">
      <c r="A175" s="31">
        <v>173</v>
      </c>
      <c r="B175" s="31" t="s">
        <v>35</v>
      </c>
      <c r="C175" s="31">
        <v>449</v>
      </c>
      <c r="D175" s="27" t="s">
        <v>680</v>
      </c>
      <c r="E175" s="27" t="s">
        <v>21</v>
      </c>
      <c r="F175" s="30" t="s">
        <v>678</v>
      </c>
    </row>
    <row r="176" spans="1:6" x14ac:dyDescent="0.25">
      <c r="A176" s="31">
        <v>174</v>
      </c>
      <c r="B176" s="31" t="s">
        <v>35</v>
      </c>
      <c r="C176" s="31">
        <v>654</v>
      </c>
      <c r="D176" s="27" t="s">
        <v>681</v>
      </c>
      <c r="E176" s="27" t="s">
        <v>120</v>
      </c>
      <c r="F176" s="30" t="s">
        <v>682</v>
      </c>
    </row>
    <row r="177" spans="1:6" x14ac:dyDescent="0.25">
      <c r="A177" s="31">
        <v>175</v>
      </c>
      <c r="B177" s="31" t="s">
        <v>35</v>
      </c>
      <c r="C177" s="31">
        <v>610</v>
      </c>
      <c r="D177" s="27" t="s">
        <v>683</v>
      </c>
      <c r="E177" s="27" t="s">
        <v>40</v>
      </c>
      <c r="F177" s="30" t="s">
        <v>684</v>
      </c>
    </row>
    <row r="178" spans="1:6" x14ac:dyDescent="0.25">
      <c r="A178" s="31">
        <v>176</v>
      </c>
      <c r="B178" s="31" t="s">
        <v>35</v>
      </c>
      <c r="C178" s="31">
        <v>622</v>
      </c>
      <c r="D178" s="27" t="s">
        <v>685</v>
      </c>
      <c r="E178" s="27" t="s">
        <v>40</v>
      </c>
      <c r="F178" s="30" t="s">
        <v>686</v>
      </c>
    </row>
    <row r="179" spans="1:6" x14ac:dyDescent="0.25">
      <c r="A179" s="31">
        <v>177</v>
      </c>
      <c r="B179" s="31" t="s">
        <v>35</v>
      </c>
      <c r="C179" s="31">
        <v>612</v>
      </c>
      <c r="D179" s="27" t="s">
        <v>687</v>
      </c>
      <c r="E179" s="27" t="s">
        <v>40</v>
      </c>
      <c r="F179" s="30" t="s">
        <v>688</v>
      </c>
    </row>
    <row r="180" spans="1:6" x14ac:dyDescent="0.25">
      <c r="A180" s="31">
        <v>178</v>
      </c>
      <c r="B180" s="31" t="s">
        <v>35</v>
      </c>
      <c r="C180" s="31">
        <v>460</v>
      </c>
      <c r="D180" s="27" t="s">
        <v>689</v>
      </c>
      <c r="E180" s="27" t="s">
        <v>21</v>
      </c>
      <c r="F180" s="30" t="s">
        <v>690</v>
      </c>
    </row>
    <row r="181" spans="1:6" x14ac:dyDescent="0.25">
      <c r="A181" s="31">
        <v>179</v>
      </c>
      <c r="B181" s="31" t="s">
        <v>35</v>
      </c>
      <c r="C181" s="31">
        <v>566</v>
      </c>
      <c r="D181" s="27" t="s">
        <v>691</v>
      </c>
      <c r="E181" s="27" t="s">
        <v>8</v>
      </c>
      <c r="F181" s="30" t="s">
        <v>692</v>
      </c>
    </row>
    <row r="182" spans="1:6" x14ac:dyDescent="0.25">
      <c r="A182" s="31">
        <v>180</v>
      </c>
      <c r="B182" s="31" t="s">
        <v>35</v>
      </c>
      <c r="C182" s="31">
        <v>456</v>
      </c>
      <c r="D182" s="27" t="s">
        <v>693</v>
      </c>
      <c r="E182" s="27" t="s">
        <v>21</v>
      </c>
      <c r="F182" s="30" t="s">
        <v>694</v>
      </c>
    </row>
    <row r="183" spans="1:6" x14ac:dyDescent="0.25">
      <c r="A183" s="31">
        <v>181</v>
      </c>
      <c r="B183" s="31" t="s">
        <v>35</v>
      </c>
      <c r="C183" s="31">
        <v>531</v>
      </c>
      <c r="D183" s="27" t="s">
        <v>695</v>
      </c>
      <c r="E183" s="27" t="s">
        <v>95</v>
      </c>
      <c r="F183" s="30" t="s">
        <v>696</v>
      </c>
    </row>
    <row r="184" spans="1:6" x14ac:dyDescent="0.25">
      <c r="A184" s="31">
        <v>182</v>
      </c>
      <c r="B184" s="31" t="s">
        <v>35</v>
      </c>
      <c r="C184" s="31">
        <v>475</v>
      </c>
      <c r="D184" s="27" t="s">
        <v>697</v>
      </c>
      <c r="E184" s="27" t="s">
        <v>219</v>
      </c>
      <c r="F184" s="30" t="s">
        <v>698</v>
      </c>
    </row>
    <row r="185" spans="1:6" x14ac:dyDescent="0.25">
      <c r="A185" s="31">
        <v>183</v>
      </c>
      <c r="B185" s="31">
        <v>67</v>
      </c>
      <c r="C185" s="31">
        <v>709</v>
      </c>
      <c r="D185" s="27" t="s">
        <v>699</v>
      </c>
      <c r="E185" s="27" t="s">
        <v>64</v>
      </c>
      <c r="F185" s="30" t="s">
        <v>700</v>
      </c>
    </row>
    <row r="186" spans="1:6" x14ac:dyDescent="0.25">
      <c r="A186" s="31">
        <v>184</v>
      </c>
      <c r="B186" s="31" t="s">
        <v>35</v>
      </c>
      <c r="C186" s="31">
        <v>385</v>
      </c>
      <c r="D186" s="27" t="s">
        <v>701</v>
      </c>
      <c r="E186" s="27" t="s">
        <v>218</v>
      </c>
      <c r="F186" s="30" t="s">
        <v>702</v>
      </c>
    </row>
    <row r="187" spans="1:6" x14ac:dyDescent="0.25">
      <c r="A187" s="31">
        <v>185</v>
      </c>
      <c r="B187" s="31" t="s">
        <v>35</v>
      </c>
      <c r="C187" s="31">
        <v>652</v>
      </c>
      <c r="D187" s="27" t="s">
        <v>703</v>
      </c>
      <c r="E187" s="27" t="s">
        <v>120</v>
      </c>
      <c r="F187" s="30" t="s">
        <v>704</v>
      </c>
    </row>
    <row r="188" spans="1:6" x14ac:dyDescent="0.25">
      <c r="A188" s="31">
        <v>186</v>
      </c>
      <c r="B188" s="31" t="s">
        <v>35</v>
      </c>
      <c r="C188" s="31">
        <v>679</v>
      </c>
      <c r="D188" s="27" t="s">
        <v>705</v>
      </c>
      <c r="E188" s="27" t="s">
        <v>120</v>
      </c>
      <c r="F188" s="30" t="s">
        <v>706</v>
      </c>
    </row>
    <row r="189" spans="1:6" x14ac:dyDescent="0.25">
      <c r="A189" s="31">
        <v>187</v>
      </c>
      <c r="B189" s="31" t="s">
        <v>35</v>
      </c>
      <c r="C189" s="31">
        <v>526</v>
      </c>
      <c r="D189" s="27" t="s">
        <v>707</v>
      </c>
      <c r="E189" s="27" t="s">
        <v>95</v>
      </c>
      <c r="F189" s="30" t="s">
        <v>708</v>
      </c>
    </row>
    <row r="190" spans="1:6" x14ac:dyDescent="0.25">
      <c r="A190" s="31">
        <v>188</v>
      </c>
      <c r="B190" s="31" t="s">
        <v>35</v>
      </c>
      <c r="C190" s="31">
        <v>528</v>
      </c>
      <c r="D190" s="27" t="s">
        <v>709</v>
      </c>
      <c r="E190" s="27" t="s">
        <v>95</v>
      </c>
      <c r="F190" s="30" t="s">
        <v>710</v>
      </c>
    </row>
    <row r="191" spans="1:6" x14ac:dyDescent="0.25">
      <c r="A191" s="31">
        <v>189</v>
      </c>
      <c r="B191" s="31" t="s">
        <v>35</v>
      </c>
      <c r="C191" s="31">
        <v>388</v>
      </c>
      <c r="D191" s="27" t="s">
        <v>711</v>
      </c>
      <c r="E191" s="27" t="s">
        <v>218</v>
      </c>
      <c r="F191" s="30" t="s">
        <v>712</v>
      </c>
    </row>
    <row r="192" spans="1:6" x14ac:dyDescent="0.25">
      <c r="A192" s="31">
        <v>190</v>
      </c>
      <c r="B192" s="31" t="s">
        <v>35</v>
      </c>
      <c r="C192" s="31">
        <v>38</v>
      </c>
      <c r="D192" s="27" t="s">
        <v>713</v>
      </c>
      <c r="E192" s="27" t="s">
        <v>156</v>
      </c>
      <c r="F192" s="30" t="s">
        <v>714</v>
      </c>
    </row>
    <row r="193" spans="1:6" x14ac:dyDescent="0.25">
      <c r="A193" s="31">
        <v>191</v>
      </c>
      <c r="B193" s="31" t="s">
        <v>35</v>
      </c>
      <c r="C193" s="31">
        <v>573</v>
      </c>
      <c r="D193" s="27" t="s">
        <v>715</v>
      </c>
      <c r="E193" s="27" t="s">
        <v>8</v>
      </c>
      <c r="F193" s="30" t="s">
        <v>716</v>
      </c>
    </row>
    <row r="194" spans="1:6" x14ac:dyDescent="0.25">
      <c r="A194" s="31">
        <v>192</v>
      </c>
      <c r="B194" s="31" t="s">
        <v>35</v>
      </c>
      <c r="C194" s="31">
        <v>534</v>
      </c>
      <c r="D194" s="27" t="s">
        <v>717</v>
      </c>
      <c r="E194" s="27" t="s">
        <v>95</v>
      </c>
      <c r="F194" s="30" t="s">
        <v>718</v>
      </c>
    </row>
    <row r="195" spans="1:6" x14ac:dyDescent="0.25">
      <c r="A195" s="31">
        <v>193</v>
      </c>
      <c r="B195" s="31" t="s">
        <v>35</v>
      </c>
      <c r="C195" s="31">
        <v>169</v>
      </c>
      <c r="D195" s="27" t="s">
        <v>719</v>
      </c>
      <c r="E195" s="27" t="s">
        <v>11</v>
      </c>
      <c r="F195" s="30" t="s">
        <v>720</v>
      </c>
    </row>
    <row r="196" spans="1:6" x14ac:dyDescent="0.25">
      <c r="A196" s="31">
        <v>194</v>
      </c>
      <c r="B196" s="31" t="s">
        <v>35</v>
      </c>
      <c r="C196" s="31">
        <v>532</v>
      </c>
      <c r="D196" s="27" t="s">
        <v>721</v>
      </c>
      <c r="E196" s="27" t="s">
        <v>95</v>
      </c>
      <c r="F196" s="30" t="s">
        <v>722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topLeftCell="A13" workbookViewId="0">
      <selection activeCell="G17" sqref="G17"/>
    </sheetView>
  </sheetViews>
  <sheetFormatPr defaultRowHeight="15" x14ac:dyDescent="0.25"/>
  <cols>
    <col min="1" max="1" width="6.28515625" bestFit="1" customWidth="1"/>
    <col min="2" max="2" width="20.140625" bestFit="1" customWidth="1"/>
    <col min="6" max="6" width="6.28515625" bestFit="1" customWidth="1"/>
    <col min="7" max="7" width="18.85546875" bestFit="1" customWidth="1"/>
  </cols>
  <sheetData>
    <row r="1" spans="1:9" ht="18" x14ac:dyDescent="0.25">
      <c r="A1" s="55" t="s">
        <v>739</v>
      </c>
      <c r="B1" s="55"/>
      <c r="C1" s="55"/>
      <c r="D1" s="55"/>
      <c r="E1" s="55"/>
      <c r="F1" s="55"/>
      <c r="G1" s="56"/>
      <c r="H1" s="33"/>
      <c r="I1" s="37"/>
    </row>
    <row r="2" spans="1:9" x14ac:dyDescent="0.25">
      <c r="A2" s="35"/>
      <c r="B2" s="35" t="s">
        <v>4</v>
      </c>
      <c r="C2" s="54"/>
      <c r="D2" s="54"/>
      <c r="E2" s="54"/>
      <c r="F2" s="54"/>
      <c r="G2" s="37"/>
      <c r="H2" s="33"/>
      <c r="I2" s="37"/>
    </row>
    <row r="3" spans="1:9" x14ac:dyDescent="0.25">
      <c r="A3" s="38">
        <v>22</v>
      </c>
      <c r="B3" s="39" t="s">
        <v>11</v>
      </c>
      <c r="C3" s="42" t="s">
        <v>724</v>
      </c>
      <c r="D3" s="36"/>
      <c r="E3" s="33"/>
      <c r="F3" s="33"/>
      <c r="G3" s="33"/>
      <c r="H3" s="33"/>
      <c r="I3" s="36"/>
    </row>
    <row r="4" spans="1:9" x14ac:dyDescent="0.25">
      <c r="A4" s="38">
        <v>88</v>
      </c>
      <c r="B4" s="39" t="s">
        <v>33</v>
      </c>
      <c r="C4" s="42" t="s">
        <v>725</v>
      </c>
      <c r="D4" s="36"/>
      <c r="E4" s="33"/>
      <c r="F4" s="33"/>
      <c r="G4" s="33"/>
      <c r="H4" s="33"/>
      <c r="I4" s="36"/>
    </row>
    <row r="5" spans="1:9" x14ac:dyDescent="0.25">
      <c r="A5" s="38">
        <v>101</v>
      </c>
      <c r="B5" s="39" t="s">
        <v>21</v>
      </c>
      <c r="C5" s="42" t="s">
        <v>726</v>
      </c>
      <c r="D5" s="36"/>
      <c r="E5" s="33"/>
      <c r="F5" s="33"/>
      <c r="G5" s="33"/>
      <c r="H5" s="33"/>
      <c r="I5" s="36"/>
    </row>
    <row r="6" spans="1:9" x14ac:dyDescent="0.25">
      <c r="A6" s="38">
        <v>106</v>
      </c>
      <c r="B6" s="39" t="s">
        <v>95</v>
      </c>
      <c r="C6" s="42" t="s">
        <v>727</v>
      </c>
      <c r="D6" s="36"/>
      <c r="E6" s="33"/>
      <c r="F6" s="33"/>
      <c r="G6" s="33"/>
      <c r="H6" s="33"/>
      <c r="I6" s="36"/>
    </row>
    <row r="7" spans="1:9" x14ac:dyDescent="0.25">
      <c r="A7" s="38">
        <v>124</v>
      </c>
      <c r="B7" s="39" t="s">
        <v>52</v>
      </c>
      <c r="C7" s="42" t="s">
        <v>728</v>
      </c>
      <c r="D7" s="36"/>
      <c r="E7" s="33"/>
      <c r="F7" s="33"/>
      <c r="G7" s="33"/>
      <c r="H7" s="33"/>
      <c r="I7" s="36"/>
    </row>
    <row r="8" spans="1:9" x14ac:dyDescent="0.25">
      <c r="A8" s="38">
        <v>132</v>
      </c>
      <c r="B8" s="39" t="s">
        <v>44</v>
      </c>
      <c r="C8" s="42" t="s">
        <v>729</v>
      </c>
      <c r="D8" s="36"/>
      <c r="E8" s="33"/>
      <c r="F8" s="33"/>
      <c r="G8" s="33"/>
      <c r="H8" s="33"/>
      <c r="I8" s="36"/>
    </row>
    <row r="9" spans="1:9" x14ac:dyDescent="0.25">
      <c r="A9" s="38">
        <v>199</v>
      </c>
      <c r="B9" s="39" t="s">
        <v>156</v>
      </c>
      <c r="C9" s="42" t="s">
        <v>730</v>
      </c>
      <c r="D9" s="36"/>
      <c r="E9" s="33"/>
      <c r="F9" s="33"/>
      <c r="G9" s="33"/>
      <c r="H9" s="33"/>
      <c r="I9" s="36"/>
    </row>
    <row r="10" spans="1:9" x14ac:dyDescent="0.25">
      <c r="A10" s="38">
        <v>228</v>
      </c>
      <c r="B10" s="39" t="s">
        <v>40</v>
      </c>
      <c r="C10" s="42" t="s">
        <v>731</v>
      </c>
      <c r="D10" s="36"/>
      <c r="E10" s="33"/>
      <c r="F10" s="33"/>
      <c r="G10" s="33"/>
      <c r="H10" s="33"/>
      <c r="I10" s="36"/>
    </row>
    <row r="11" spans="1:9" x14ac:dyDescent="0.25">
      <c r="A11" s="38">
        <v>248</v>
      </c>
      <c r="B11" s="39" t="s">
        <v>8</v>
      </c>
      <c r="C11" s="42" t="s">
        <v>732</v>
      </c>
      <c r="D11" s="36"/>
      <c r="E11" s="33"/>
      <c r="F11" s="33"/>
      <c r="G11" s="33"/>
      <c r="H11" s="33"/>
      <c r="I11" s="36"/>
    </row>
    <row r="12" spans="1:9" x14ac:dyDescent="0.25">
      <c r="A12" s="38">
        <v>278</v>
      </c>
      <c r="B12" s="39" t="s">
        <v>64</v>
      </c>
      <c r="C12" s="42" t="s">
        <v>733</v>
      </c>
      <c r="D12" s="36"/>
      <c r="E12" s="33"/>
      <c r="F12" s="33"/>
      <c r="G12" s="33"/>
      <c r="H12" s="33"/>
      <c r="I12" s="36"/>
    </row>
    <row r="13" spans="1:9" x14ac:dyDescent="0.25">
      <c r="A13" s="33"/>
      <c r="B13" s="39" t="s">
        <v>37</v>
      </c>
      <c r="C13" s="33"/>
      <c r="D13" s="36"/>
      <c r="E13" s="33"/>
      <c r="F13" s="33"/>
      <c r="G13" s="33"/>
      <c r="H13" s="33"/>
      <c r="I13" s="36"/>
    </row>
    <row r="14" spans="1:9" x14ac:dyDescent="0.25">
      <c r="A14" s="33"/>
      <c r="B14" s="39" t="s">
        <v>14</v>
      </c>
      <c r="C14" s="42" t="s">
        <v>734</v>
      </c>
      <c r="D14" s="36"/>
      <c r="E14" s="33"/>
      <c r="F14" s="33"/>
      <c r="G14" s="33"/>
      <c r="H14" s="33"/>
      <c r="I14" s="36"/>
    </row>
    <row r="15" spans="1:9" x14ac:dyDescent="0.25">
      <c r="A15" s="33"/>
      <c r="B15" s="39" t="s">
        <v>217</v>
      </c>
      <c r="C15" s="33"/>
      <c r="D15" s="36"/>
      <c r="E15" s="33"/>
      <c r="F15" s="33"/>
      <c r="G15" s="33"/>
      <c r="H15" s="33"/>
      <c r="I15" s="36"/>
    </row>
    <row r="16" spans="1:9" x14ac:dyDescent="0.25">
      <c r="A16" s="33"/>
      <c r="B16" s="39" t="s">
        <v>218</v>
      </c>
      <c r="C16" s="42" t="s">
        <v>735</v>
      </c>
      <c r="D16" s="36"/>
      <c r="E16" s="33"/>
      <c r="F16" s="33"/>
      <c r="G16" s="33"/>
      <c r="H16" s="33"/>
      <c r="I16" s="36"/>
    </row>
    <row r="17" spans="1:9" x14ac:dyDescent="0.25">
      <c r="A17" s="33"/>
      <c r="B17" s="39" t="s">
        <v>83</v>
      </c>
      <c r="C17" s="42" t="s">
        <v>736</v>
      </c>
      <c r="D17" s="36"/>
      <c r="E17" s="33"/>
      <c r="F17" s="33"/>
      <c r="G17" s="33"/>
      <c r="H17" s="33"/>
      <c r="I17" s="36"/>
    </row>
    <row r="18" spans="1:9" x14ac:dyDescent="0.25">
      <c r="A18" s="33"/>
      <c r="B18" s="39" t="s">
        <v>219</v>
      </c>
      <c r="C18" s="42" t="s">
        <v>737</v>
      </c>
      <c r="D18" s="36"/>
      <c r="E18" s="33"/>
      <c r="F18" s="33"/>
      <c r="G18" s="33"/>
      <c r="H18" s="33"/>
      <c r="I18" s="36"/>
    </row>
    <row r="19" spans="1:9" x14ac:dyDescent="0.25">
      <c r="A19" s="33"/>
      <c r="B19" s="39" t="s">
        <v>86</v>
      </c>
      <c r="C19" s="33"/>
      <c r="D19" s="36"/>
      <c r="E19" s="33"/>
      <c r="F19" s="33"/>
      <c r="G19" s="33"/>
      <c r="H19" s="33"/>
      <c r="I19" s="36"/>
    </row>
    <row r="20" spans="1:9" x14ac:dyDescent="0.25">
      <c r="A20" s="33"/>
      <c r="B20" s="39" t="s">
        <v>120</v>
      </c>
      <c r="C20" s="42" t="s">
        <v>738</v>
      </c>
      <c r="D20" s="36"/>
      <c r="E20" s="33"/>
      <c r="F20" s="33"/>
      <c r="G20" s="33"/>
      <c r="H20" s="33"/>
      <c r="I20" s="36"/>
    </row>
    <row r="21" spans="1:9" x14ac:dyDescent="0.25">
      <c r="A21" s="33"/>
      <c r="B21" s="39"/>
      <c r="C21" s="33"/>
      <c r="D21" s="36"/>
      <c r="E21" s="33"/>
      <c r="F21" s="33"/>
      <c r="G21" s="33"/>
      <c r="H21" s="33"/>
      <c r="I21" s="36"/>
    </row>
    <row r="22" spans="1:9" x14ac:dyDescent="0.25">
      <c r="A22" s="34"/>
      <c r="B22" s="37" t="s">
        <v>11</v>
      </c>
      <c r="C22" s="34"/>
      <c r="D22" s="40"/>
      <c r="E22" s="33"/>
      <c r="F22" s="34"/>
      <c r="G22" s="37" t="s">
        <v>33</v>
      </c>
      <c r="H22" s="34"/>
      <c r="I22" s="40"/>
    </row>
    <row r="23" spans="1:9" x14ac:dyDescent="0.25">
      <c r="A23" s="34" t="s">
        <v>1</v>
      </c>
      <c r="B23" s="37" t="s">
        <v>3</v>
      </c>
      <c r="C23" s="34" t="s">
        <v>5</v>
      </c>
      <c r="D23" s="40" t="s">
        <v>6</v>
      </c>
      <c r="E23" s="33"/>
      <c r="F23" s="34" t="s">
        <v>1</v>
      </c>
      <c r="G23" s="37" t="s">
        <v>3</v>
      </c>
      <c r="H23" s="34" t="s">
        <v>5</v>
      </c>
      <c r="I23" s="40" t="s">
        <v>6</v>
      </c>
    </row>
    <row r="24" spans="1:9" x14ac:dyDescent="0.25">
      <c r="A24" s="38">
        <v>2</v>
      </c>
      <c r="B24" s="33" t="s">
        <v>393</v>
      </c>
      <c r="C24" s="38">
        <v>0</v>
      </c>
      <c r="D24" s="36" t="s">
        <v>274</v>
      </c>
      <c r="E24" s="33"/>
      <c r="F24" s="38">
        <v>11</v>
      </c>
      <c r="G24" s="33" t="s">
        <v>409</v>
      </c>
      <c r="H24" s="38">
        <v>0</v>
      </c>
      <c r="I24" s="36" t="s">
        <v>408</v>
      </c>
    </row>
    <row r="25" spans="1:9" x14ac:dyDescent="0.25">
      <c r="A25" s="38">
        <v>3</v>
      </c>
      <c r="B25" s="33" t="s">
        <v>394</v>
      </c>
      <c r="C25" s="38">
        <v>0</v>
      </c>
      <c r="D25" s="36" t="s">
        <v>283</v>
      </c>
      <c r="E25" s="33"/>
      <c r="F25" s="38">
        <v>16</v>
      </c>
      <c r="G25" s="33" t="s">
        <v>421</v>
      </c>
      <c r="H25" s="38">
        <v>0</v>
      </c>
      <c r="I25" s="36" t="s">
        <v>422</v>
      </c>
    </row>
    <row r="26" spans="1:9" x14ac:dyDescent="0.25">
      <c r="A26" s="38">
        <v>4</v>
      </c>
      <c r="B26" s="33" t="s">
        <v>395</v>
      </c>
      <c r="C26" s="38">
        <v>0</v>
      </c>
      <c r="D26" s="36" t="s">
        <v>396</v>
      </c>
      <c r="E26" s="33"/>
      <c r="F26" s="38">
        <v>18</v>
      </c>
      <c r="G26" s="33" t="s">
        <v>424</v>
      </c>
      <c r="H26" s="38">
        <v>0</v>
      </c>
      <c r="I26" s="36" t="s">
        <v>187</v>
      </c>
    </row>
    <row r="27" spans="1:9" x14ac:dyDescent="0.25">
      <c r="A27" s="38">
        <v>5</v>
      </c>
      <c r="B27" s="33" t="s">
        <v>397</v>
      </c>
      <c r="C27" s="38">
        <v>0</v>
      </c>
      <c r="D27" s="36" t="s">
        <v>296</v>
      </c>
      <c r="E27" s="33"/>
      <c r="F27" s="38">
        <v>19</v>
      </c>
      <c r="G27" s="33" t="s">
        <v>425</v>
      </c>
      <c r="H27" s="38">
        <v>0</v>
      </c>
      <c r="I27" s="36" t="s">
        <v>189</v>
      </c>
    </row>
    <row r="28" spans="1:9" x14ac:dyDescent="0.25">
      <c r="A28" s="38">
        <v>8</v>
      </c>
      <c r="B28" s="33" t="s">
        <v>402</v>
      </c>
      <c r="C28" s="38">
        <v>0</v>
      </c>
      <c r="D28" s="36" t="s">
        <v>403</v>
      </c>
      <c r="E28" s="33"/>
      <c r="F28" s="38">
        <v>24</v>
      </c>
      <c r="G28" s="33" t="s">
        <v>435</v>
      </c>
      <c r="H28" s="38">
        <v>0</v>
      </c>
      <c r="I28" s="36" t="s">
        <v>436</v>
      </c>
    </row>
    <row r="29" spans="1:9" x14ac:dyDescent="0.25">
      <c r="A29" s="38">
        <v>12</v>
      </c>
      <c r="B29" s="33" t="s">
        <v>410</v>
      </c>
      <c r="C29" s="38">
        <v>0</v>
      </c>
      <c r="D29" s="36" t="s">
        <v>411</v>
      </c>
      <c r="E29" s="33"/>
      <c r="F29" s="38">
        <v>25</v>
      </c>
      <c r="G29" s="33" t="s">
        <v>437</v>
      </c>
      <c r="H29" s="38">
        <v>0</v>
      </c>
      <c r="I29" s="36" t="s">
        <v>438</v>
      </c>
    </row>
    <row r="30" spans="1:9" x14ac:dyDescent="0.25">
      <c r="A30" s="38">
        <v>15</v>
      </c>
      <c r="B30" s="33" t="s">
        <v>417</v>
      </c>
      <c r="C30" s="38">
        <v>0</v>
      </c>
      <c r="D30" s="36" t="s">
        <v>418</v>
      </c>
      <c r="E30" s="33"/>
      <c r="F30" s="38">
        <v>29</v>
      </c>
      <c r="G30" s="33" t="s">
        <v>446</v>
      </c>
      <c r="H30" s="38">
        <v>0</v>
      </c>
      <c r="I30" s="36" t="s">
        <v>331</v>
      </c>
    </row>
    <row r="31" spans="1:9" x14ac:dyDescent="0.25">
      <c r="A31" s="38" t="s">
        <v>35</v>
      </c>
      <c r="B31" s="33" t="s">
        <v>419</v>
      </c>
      <c r="C31" s="38">
        <v>0</v>
      </c>
      <c r="D31" s="36" t="s">
        <v>185</v>
      </c>
      <c r="E31" s="33"/>
      <c r="F31" s="38" t="s">
        <v>35</v>
      </c>
      <c r="G31" s="33" t="s">
        <v>450</v>
      </c>
      <c r="H31" s="38">
        <v>0</v>
      </c>
      <c r="I31" s="36" t="s">
        <v>451</v>
      </c>
    </row>
    <row r="32" spans="1:9" x14ac:dyDescent="0.25">
      <c r="A32" s="38" t="s">
        <v>35</v>
      </c>
      <c r="B32" s="33" t="s">
        <v>420</v>
      </c>
      <c r="C32" s="38">
        <v>0</v>
      </c>
      <c r="D32" s="36" t="s">
        <v>185</v>
      </c>
      <c r="E32" s="33"/>
      <c r="F32" s="38" t="s">
        <v>35</v>
      </c>
      <c r="G32" s="33" t="s">
        <v>463</v>
      </c>
      <c r="H32" s="38">
        <v>0</v>
      </c>
      <c r="I32" s="36" t="s">
        <v>464</v>
      </c>
    </row>
    <row r="33" spans="1:9" x14ac:dyDescent="0.25">
      <c r="A33" s="38" t="s">
        <v>35</v>
      </c>
      <c r="B33" s="33" t="s">
        <v>428</v>
      </c>
      <c r="C33" s="38">
        <v>0</v>
      </c>
      <c r="D33" s="36" t="s">
        <v>427</v>
      </c>
      <c r="E33" s="33"/>
      <c r="F33" s="38" t="s">
        <v>35</v>
      </c>
      <c r="G33" s="33" t="s">
        <v>477</v>
      </c>
      <c r="H33" s="38">
        <v>0</v>
      </c>
      <c r="I33" s="36" t="s">
        <v>342</v>
      </c>
    </row>
    <row r="34" spans="1:9" x14ac:dyDescent="0.25">
      <c r="A34" s="38" t="s">
        <v>35</v>
      </c>
      <c r="B34" s="33" t="s">
        <v>433</v>
      </c>
      <c r="C34" s="38">
        <v>0</v>
      </c>
      <c r="D34" s="36" t="s">
        <v>434</v>
      </c>
      <c r="E34" s="33"/>
      <c r="F34" s="38" t="s">
        <v>35</v>
      </c>
      <c r="G34" s="33" t="s">
        <v>478</v>
      </c>
      <c r="H34" s="38">
        <v>0</v>
      </c>
      <c r="I34" s="36" t="s">
        <v>479</v>
      </c>
    </row>
    <row r="35" spans="1:9" x14ac:dyDescent="0.25">
      <c r="A35" s="38" t="s">
        <v>35</v>
      </c>
      <c r="B35" s="33" t="s">
        <v>439</v>
      </c>
      <c r="C35" s="38">
        <v>0</v>
      </c>
      <c r="D35" s="36" t="s">
        <v>440</v>
      </c>
      <c r="E35" s="33"/>
      <c r="F35" s="38" t="s">
        <v>35</v>
      </c>
      <c r="G35" s="33" t="s">
        <v>504</v>
      </c>
      <c r="H35" s="38">
        <v>0</v>
      </c>
      <c r="I35" s="36" t="s">
        <v>505</v>
      </c>
    </row>
    <row r="36" spans="1:9" x14ac:dyDescent="0.25">
      <c r="A36" s="38" t="s">
        <v>35</v>
      </c>
      <c r="B36" s="33" t="s">
        <v>462</v>
      </c>
      <c r="C36" s="38">
        <v>0</v>
      </c>
      <c r="D36" s="36" t="s">
        <v>197</v>
      </c>
      <c r="E36" s="33"/>
      <c r="F36" s="38" t="s">
        <v>35</v>
      </c>
      <c r="G36" s="33" t="s">
        <v>515</v>
      </c>
      <c r="H36" s="38">
        <v>0</v>
      </c>
      <c r="I36" s="36" t="s">
        <v>516</v>
      </c>
    </row>
    <row r="37" spans="1:9" x14ac:dyDescent="0.25">
      <c r="A37" s="38" t="s">
        <v>35</v>
      </c>
      <c r="B37" s="33" t="s">
        <v>469</v>
      </c>
      <c r="C37" s="38">
        <v>0</v>
      </c>
      <c r="D37" s="36" t="s">
        <v>470</v>
      </c>
      <c r="E37" s="33"/>
      <c r="F37" s="38" t="s">
        <v>35</v>
      </c>
      <c r="G37" s="33" t="s">
        <v>518</v>
      </c>
      <c r="H37" s="38">
        <v>0</v>
      </c>
      <c r="I37" s="36" t="s">
        <v>352</v>
      </c>
    </row>
    <row r="38" spans="1:9" x14ac:dyDescent="0.25">
      <c r="A38" s="38" t="s">
        <v>35</v>
      </c>
      <c r="B38" s="33" t="s">
        <v>471</v>
      </c>
      <c r="C38" s="38">
        <v>0</v>
      </c>
      <c r="D38" s="36" t="s">
        <v>470</v>
      </c>
      <c r="E38" s="33"/>
      <c r="F38" s="38" t="s">
        <v>35</v>
      </c>
      <c r="G38" s="33" t="s">
        <v>526</v>
      </c>
      <c r="H38" s="38">
        <v>0</v>
      </c>
      <c r="I38" s="36" t="s">
        <v>527</v>
      </c>
    </row>
    <row r="39" spans="1:9" x14ac:dyDescent="0.25">
      <c r="A39" s="38" t="s">
        <v>35</v>
      </c>
      <c r="B39" s="33" t="s">
        <v>487</v>
      </c>
      <c r="C39" s="38">
        <v>0</v>
      </c>
      <c r="D39" s="36" t="s">
        <v>488</v>
      </c>
      <c r="E39" s="33"/>
      <c r="F39" s="38" t="s">
        <v>35</v>
      </c>
      <c r="G39" s="33" t="s">
        <v>536</v>
      </c>
      <c r="H39" s="38">
        <v>0</v>
      </c>
      <c r="I39" s="36" t="s">
        <v>537</v>
      </c>
    </row>
    <row r="40" spans="1:9" x14ac:dyDescent="0.25">
      <c r="A40" s="38" t="s">
        <v>35</v>
      </c>
      <c r="B40" s="33" t="s">
        <v>502</v>
      </c>
      <c r="C40" s="38">
        <v>0</v>
      </c>
      <c r="D40" s="36" t="s">
        <v>503</v>
      </c>
      <c r="E40" s="33"/>
      <c r="F40" s="38" t="s">
        <v>35</v>
      </c>
      <c r="G40" s="33" t="s">
        <v>544</v>
      </c>
      <c r="H40" s="38">
        <v>0</v>
      </c>
      <c r="I40" s="36" t="s">
        <v>543</v>
      </c>
    </row>
    <row r="41" spans="1:9" x14ac:dyDescent="0.25">
      <c r="A41" s="38" t="s">
        <v>35</v>
      </c>
      <c r="B41" s="33" t="s">
        <v>521</v>
      </c>
      <c r="C41" s="38">
        <v>0</v>
      </c>
      <c r="D41" s="36" t="s">
        <v>522</v>
      </c>
      <c r="E41" s="33"/>
      <c r="F41" s="38" t="s">
        <v>35</v>
      </c>
      <c r="G41" s="33" t="s">
        <v>545</v>
      </c>
      <c r="H41" s="38">
        <v>0</v>
      </c>
      <c r="I41" s="36" t="s">
        <v>546</v>
      </c>
    </row>
    <row r="42" spans="1:9" x14ac:dyDescent="0.25">
      <c r="A42" s="38" t="s">
        <v>35</v>
      </c>
      <c r="B42" s="33" t="s">
        <v>524</v>
      </c>
      <c r="C42" s="38">
        <v>0</v>
      </c>
      <c r="D42" s="36" t="s">
        <v>525</v>
      </c>
      <c r="E42" s="33"/>
      <c r="F42" s="38" t="s">
        <v>35</v>
      </c>
      <c r="G42" s="33" t="s">
        <v>559</v>
      </c>
      <c r="H42" s="38">
        <v>0</v>
      </c>
      <c r="I42" s="36" t="s">
        <v>560</v>
      </c>
    </row>
    <row r="43" spans="1:9" x14ac:dyDescent="0.25">
      <c r="A43" s="38" t="s">
        <v>35</v>
      </c>
      <c r="B43" s="33" t="s">
        <v>528</v>
      </c>
      <c r="C43" s="38">
        <v>0</v>
      </c>
      <c r="D43" s="36" t="s">
        <v>527</v>
      </c>
      <c r="E43" s="33"/>
      <c r="F43" s="38" t="s">
        <v>35</v>
      </c>
      <c r="G43" s="33" t="s">
        <v>565</v>
      </c>
      <c r="H43" s="38">
        <v>0</v>
      </c>
      <c r="I43" s="36" t="s">
        <v>566</v>
      </c>
    </row>
    <row r="44" spans="1:9" x14ac:dyDescent="0.25">
      <c r="A44" s="38" t="s">
        <v>35</v>
      </c>
      <c r="B44" s="33" t="s">
        <v>533</v>
      </c>
      <c r="C44" s="38">
        <v>0</v>
      </c>
      <c r="D44" s="36" t="s">
        <v>532</v>
      </c>
      <c r="E44" s="33"/>
      <c r="F44" s="38" t="s">
        <v>35</v>
      </c>
      <c r="G44" s="33" t="s">
        <v>569</v>
      </c>
      <c r="H44" s="38">
        <v>0</v>
      </c>
      <c r="I44" s="36" t="s">
        <v>570</v>
      </c>
    </row>
    <row r="45" spans="1:9" x14ac:dyDescent="0.25">
      <c r="A45" s="38" t="s">
        <v>35</v>
      </c>
      <c r="B45" s="33" t="s">
        <v>539</v>
      </c>
      <c r="C45" s="38">
        <v>0</v>
      </c>
      <c r="D45" s="36" t="s">
        <v>540</v>
      </c>
      <c r="E45" s="33"/>
      <c r="F45" s="38" t="s">
        <v>35</v>
      </c>
      <c r="G45" s="33" t="s">
        <v>587</v>
      </c>
      <c r="H45" s="38">
        <v>0</v>
      </c>
      <c r="I45" s="36" t="s">
        <v>588</v>
      </c>
    </row>
    <row r="46" spans="1:9" x14ac:dyDescent="0.25">
      <c r="A46" s="38" t="s">
        <v>35</v>
      </c>
      <c r="B46" s="33" t="s">
        <v>541</v>
      </c>
      <c r="C46" s="38">
        <v>0</v>
      </c>
      <c r="D46" s="36" t="s">
        <v>540</v>
      </c>
      <c r="E46" s="33"/>
      <c r="F46" s="38" t="s">
        <v>35</v>
      </c>
      <c r="G46" s="33" t="s">
        <v>605</v>
      </c>
      <c r="H46" s="38">
        <v>0</v>
      </c>
      <c r="I46" s="36" t="s">
        <v>606</v>
      </c>
    </row>
    <row r="47" spans="1:9" x14ac:dyDescent="0.25">
      <c r="A47" s="38" t="s">
        <v>35</v>
      </c>
      <c r="B47" s="33" t="s">
        <v>563</v>
      </c>
      <c r="C47" s="38">
        <v>0</v>
      </c>
      <c r="D47" s="36" t="s">
        <v>564</v>
      </c>
      <c r="E47" s="33"/>
      <c r="F47" s="38" t="s">
        <v>35</v>
      </c>
      <c r="G47" s="33" t="s">
        <v>607</v>
      </c>
      <c r="H47" s="38">
        <v>0</v>
      </c>
      <c r="I47" s="36" t="s">
        <v>606</v>
      </c>
    </row>
    <row r="48" spans="1:9" x14ac:dyDescent="0.25">
      <c r="A48" s="38" t="s">
        <v>35</v>
      </c>
      <c r="B48" s="33" t="s">
        <v>567</v>
      </c>
      <c r="C48" s="38">
        <v>0</v>
      </c>
      <c r="D48" s="36" t="s">
        <v>568</v>
      </c>
      <c r="E48" s="33"/>
      <c r="F48" s="38" t="s">
        <v>35</v>
      </c>
      <c r="G48" s="33" t="s">
        <v>628</v>
      </c>
      <c r="H48" s="38">
        <v>0</v>
      </c>
      <c r="I48" s="36" t="s">
        <v>629</v>
      </c>
    </row>
    <row r="49" spans="1:9" x14ac:dyDescent="0.25">
      <c r="A49" s="38" t="s">
        <v>35</v>
      </c>
      <c r="B49" s="33" t="s">
        <v>573</v>
      </c>
      <c r="C49" s="38">
        <v>0</v>
      </c>
      <c r="D49" s="36" t="s">
        <v>574</v>
      </c>
      <c r="E49" s="33"/>
      <c r="F49" s="38" t="s">
        <v>35</v>
      </c>
      <c r="G49" s="33" t="s">
        <v>651</v>
      </c>
      <c r="H49" s="38">
        <v>0</v>
      </c>
      <c r="I49" s="36" t="s">
        <v>652</v>
      </c>
    </row>
    <row r="50" spans="1:9" x14ac:dyDescent="0.25">
      <c r="A50" s="38" t="s">
        <v>35</v>
      </c>
      <c r="B50" s="33" t="s">
        <v>585</v>
      </c>
      <c r="C50" s="38">
        <v>0</v>
      </c>
      <c r="D50" s="36" t="s">
        <v>586</v>
      </c>
      <c r="E50" s="33"/>
      <c r="F50" s="34">
        <v>88</v>
      </c>
      <c r="G50" s="33"/>
      <c r="H50" s="33"/>
      <c r="I50" s="41">
        <v>5.1932870370370365E-2</v>
      </c>
    </row>
    <row r="51" spans="1:9" x14ac:dyDescent="0.25">
      <c r="A51" s="38" t="s">
        <v>35</v>
      </c>
      <c r="B51" s="33" t="s">
        <v>593</v>
      </c>
      <c r="C51" s="38">
        <v>0</v>
      </c>
      <c r="D51" s="36" t="s">
        <v>594</v>
      </c>
      <c r="E51" s="33"/>
      <c r="F51" s="33"/>
      <c r="G51" s="33"/>
      <c r="H51" s="33"/>
      <c r="I51" s="36"/>
    </row>
    <row r="52" spans="1:9" x14ac:dyDescent="0.25">
      <c r="A52" s="38" t="s">
        <v>35</v>
      </c>
      <c r="B52" s="33" t="s">
        <v>595</v>
      </c>
      <c r="C52" s="38">
        <v>0</v>
      </c>
      <c r="D52" s="36" t="s">
        <v>596</v>
      </c>
      <c r="E52" s="33"/>
      <c r="F52" s="33"/>
      <c r="G52" s="33"/>
      <c r="H52" s="33"/>
      <c r="I52" s="36"/>
    </row>
    <row r="53" spans="1:9" x14ac:dyDescent="0.25">
      <c r="A53" s="38" t="s">
        <v>35</v>
      </c>
      <c r="B53" s="33" t="s">
        <v>610</v>
      </c>
      <c r="C53" s="38">
        <v>0</v>
      </c>
      <c r="D53" s="36" t="s">
        <v>611</v>
      </c>
      <c r="E53" s="33"/>
      <c r="F53" s="33"/>
      <c r="G53" s="33"/>
      <c r="H53" s="33"/>
      <c r="I53" s="36"/>
    </row>
    <row r="54" spans="1:9" x14ac:dyDescent="0.25">
      <c r="A54" s="38" t="s">
        <v>35</v>
      </c>
      <c r="B54" s="33" t="s">
        <v>618</v>
      </c>
      <c r="C54" s="38">
        <v>0</v>
      </c>
      <c r="D54" s="36" t="s">
        <v>619</v>
      </c>
      <c r="E54" s="33"/>
      <c r="F54" s="33"/>
      <c r="G54" s="33"/>
      <c r="H54" s="33"/>
      <c r="I54" s="36"/>
    </row>
    <row r="55" spans="1:9" x14ac:dyDescent="0.25">
      <c r="A55" s="38" t="s">
        <v>35</v>
      </c>
      <c r="B55" s="33" t="s">
        <v>620</v>
      </c>
      <c r="C55" s="38">
        <v>0</v>
      </c>
      <c r="D55" s="36" t="s">
        <v>621</v>
      </c>
      <c r="E55" s="33"/>
      <c r="F55" s="33"/>
      <c r="G55" s="33"/>
      <c r="H55" s="33"/>
      <c r="I55" s="36"/>
    </row>
    <row r="56" spans="1:9" x14ac:dyDescent="0.25">
      <c r="A56" s="38" t="s">
        <v>35</v>
      </c>
      <c r="B56" s="33" t="s">
        <v>632</v>
      </c>
      <c r="C56" s="38">
        <v>0</v>
      </c>
      <c r="D56" s="36" t="s">
        <v>633</v>
      </c>
      <c r="E56" s="33"/>
      <c r="F56" s="33"/>
      <c r="G56" s="33"/>
      <c r="H56" s="33"/>
      <c r="I56" s="36"/>
    </row>
    <row r="57" spans="1:9" x14ac:dyDescent="0.25">
      <c r="A57" s="38" t="s">
        <v>35</v>
      </c>
      <c r="B57" s="33" t="s">
        <v>634</v>
      </c>
      <c r="C57" s="38">
        <v>0</v>
      </c>
      <c r="D57" s="36" t="s">
        <v>635</v>
      </c>
      <c r="E57" s="33"/>
      <c r="F57" s="33"/>
      <c r="G57" s="33"/>
      <c r="H57" s="33"/>
      <c r="I57" s="36"/>
    </row>
    <row r="58" spans="1:9" x14ac:dyDescent="0.25">
      <c r="A58" s="38" t="s">
        <v>35</v>
      </c>
      <c r="B58" s="33" t="s">
        <v>655</v>
      </c>
      <c r="C58" s="38">
        <v>0</v>
      </c>
      <c r="D58" s="36" t="s">
        <v>656</v>
      </c>
      <c r="E58" s="33"/>
      <c r="F58" s="33"/>
      <c r="G58" s="33"/>
      <c r="H58" s="33"/>
      <c r="I58" s="36"/>
    </row>
    <row r="59" spans="1:9" x14ac:dyDescent="0.25">
      <c r="A59" s="38" t="s">
        <v>35</v>
      </c>
      <c r="B59" s="33" t="s">
        <v>659</v>
      </c>
      <c r="C59" s="38">
        <v>0</v>
      </c>
      <c r="D59" s="36" t="s">
        <v>660</v>
      </c>
      <c r="E59" s="33"/>
      <c r="F59" s="33"/>
      <c r="G59" s="33"/>
      <c r="H59" s="33"/>
      <c r="I59" s="36"/>
    </row>
    <row r="60" spans="1:9" x14ac:dyDescent="0.25">
      <c r="A60" s="38" t="s">
        <v>35</v>
      </c>
      <c r="B60" s="33" t="s">
        <v>663</v>
      </c>
      <c r="C60" s="38">
        <v>0</v>
      </c>
      <c r="D60" s="36" t="s">
        <v>664</v>
      </c>
      <c r="E60" s="33"/>
      <c r="F60" s="33"/>
      <c r="G60" s="33"/>
      <c r="H60" s="33"/>
      <c r="I60" s="36"/>
    </row>
    <row r="61" spans="1:9" x14ac:dyDescent="0.25">
      <c r="A61" s="38" t="s">
        <v>35</v>
      </c>
      <c r="B61" s="33" t="s">
        <v>669</v>
      </c>
      <c r="C61" s="38">
        <v>0</v>
      </c>
      <c r="D61" s="36" t="s">
        <v>670</v>
      </c>
      <c r="E61" s="33"/>
      <c r="F61" s="33"/>
      <c r="G61" s="33"/>
      <c r="H61" s="33"/>
      <c r="I61" s="36"/>
    </row>
    <row r="62" spans="1:9" x14ac:dyDescent="0.25">
      <c r="A62" s="38" t="s">
        <v>35</v>
      </c>
      <c r="B62" s="33" t="s">
        <v>671</v>
      </c>
      <c r="C62" s="38">
        <v>0</v>
      </c>
      <c r="D62" s="36" t="s">
        <v>672</v>
      </c>
      <c r="E62" s="33"/>
      <c r="F62" s="33"/>
      <c r="G62" s="33"/>
      <c r="H62" s="33"/>
      <c r="I62" s="36"/>
    </row>
    <row r="63" spans="1:9" x14ac:dyDescent="0.25">
      <c r="A63" s="38" t="s">
        <v>35</v>
      </c>
      <c r="B63" s="33" t="s">
        <v>719</v>
      </c>
      <c r="C63" s="38">
        <v>0</v>
      </c>
      <c r="D63" s="36" t="s">
        <v>720</v>
      </c>
      <c r="E63" s="33"/>
      <c r="F63" s="33"/>
      <c r="G63" s="33"/>
      <c r="H63" s="33"/>
      <c r="I63" s="36"/>
    </row>
    <row r="64" spans="1:9" x14ac:dyDescent="0.25">
      <c r="A64" s="34">
        <v>22</v>
      </c>
      <c r="B64" s="33"/>
      <c r="C64" s="33"/>
      <c r="D64" s="41">
        <v>4.8668981481481473E-2</v>
      </c>
      <c r="E64" s="33"/>
      <c r="F64" s="33"/>
      <c r="G64" s="33"/>
      <c r="H64" s="33"/>
      <c r="I64" s="36"/>
    </row>
    <row r="65" spans="1:9" x14ac:dyDescent="0.25">
      <c r="A65" s="33"/>
      <c r="B65" s="33"/>
      <c r="C65" s="33"/>
      <c r="D65" s="36"/>
      <c r="E65" s="33"/>
      <c r="F65" s="33"/>
      <c r="G65" s="33"/>
      <c r="H65" s="33"/>
      <c r="I65" s="36"/>
    </row>
    <row r="66" spans="1:9" x14ac:dyDescent="0.25">
      <c r="A66" s="34"/>
      <c r="B66" s="37" t="s">
        <v>21</v>
      </c>
      <c r="C66" s="34"/>
      <c r="D66" s="40"/>
      <c r="E66" s="33"/>
      <c r="F66" s="34"/>
      <c r="G66" s="37" t="s">
        <v>95</v>
      </c>
      <c r="H66" s="34"/>
      <c r="I66" s="40"/>
    </row>
    <row r="67" spans="1:9" x14ac:dyDescent="0.25">
      <c r="A67" s="34" t="s">
        <v>1</v>
      </c>
      <c r="B67" s="37" t="s">
        <v>3</v>
      </c>
      <c r="C67" s="34" t="s">
        <v>5</v>
      </c>
      <c r="D67" s="40" t="s">
        <v>6</v>
      </c>
      <c r="E67" s="33"/>
      <c r="F67" s="34" t="s">
        <v>1</v>
      </c>
      <c r="G67" s="37" t="s">
        <v>3</v>
      </c>
      <c r="H67" s="34" t="s">
        <v>5</v>
      </c>
      <c r="I67" s="40" t="s">
        <v>6</v>
      </c>
    </row>
    <row r="68" spans="1:9" x14ac:dyDescent="0.25">
      <c r="A68" s="38">
        <v>7</v>
      </c>
      <c r="B68" s="33" t="s">
        <v>400</v>
      </c>
      <c r="C68" s="38">
        <v>0</v>
      </c>
      <c r="D68" s="36" t="s">
        <v>401</v>
      </c>
      <c r="E68" s="33"/>
      <c r="F68" s="38">
        <v>6</v>
      </c>
      <c r="G68" s="33" t="s">
        <v>398</v>
      </c>
      <c r="H68" s="38">
        <v>0</v>
      </c>
      <c r="I68" s="36" t="s">
        <v>399</v>
      </c>
    </row>
    <row r="69" spans="1:9" x14ac:dyDescent="0.25">
      <c r="A69" s="38">
        <v>10</v>
      </c>
      <c r="B69" s="33" t="s">
        <v>407</v>
      </c>
      <c r="C69" s="38">
        <v>0</v>
      </c>
      <c r="D69" s="36" t="s">
        <v>408</v>
      </c>
      <c r="E69" s="33"/>
      <c r="F69" s="38">
        <v>22</v>
      </c>
      <c r="G69" s="33" t="s">
        <v>430</v>
      </c>
      <c r="H69" s="38">
        <v>0</v>
      </c>
      <c r="I69" s="36" t="s">
        <v>431</v>
      </c>
    </row>
    <row r="70" spans="1:9" x14ac:dyDescent="0.25">
      <c r="A70" s="38">
        <v>20</v>
      </c>
      <c r="B70" s="33" t="s">
        <v>426</v>
      </c>
      <c r="C70" s="38">
        <v>0</v>
      </c>
      <c r="D70" s="36" t="s">
        <v>427</v>
      </c>
      <c r="E70" s="33"/>
      <c r="F70" s="38">
        <v>23</v>
      </c>
      <c r="G70" s="33" t="s">
        <v>432</v>
      </c>
      <c r="H70" s="38">
        <v>0</v>
      </c>
      <c r="I70" s="36" t="s">
        <v>193</v>
      </c>
    </row>
    <row r="71" spans="1:9" x14ac:dyDescent="0.25">
      <c r="A71" s="38">
        <v>30</v>
      </c>
      <c r="B71" s="33" t="s">
        <v>447</v>
      </c>
      <c r="C71" s="38">
        <v>0</v>
      </c>
      <c r="D71" s="36" t="s">
        <v>448</v>
      </c>
      <c r="E71" s="33"/>
      <c r="F71" s="38">
        <v>27</v>
      </c>
      <c r="G71" s="33" t="s">
        <v>443</v>
      </c>
      <c r="H71" s="38">
        <v>0</v>
      </c>
      <c r="I71" s="36" t="s">
        <v>329</v>
      </c>
    </row>
    <row r="72" spans="1:9" x14ac:dyDescent="0.25">
      <c r="A72" s="38">
        <v>34</v>
      </c>
      <c r="B72" s="33" t="s">
        <v>458</v>
      </c>
      <c r="C72" s="38">
        <v>0</v>
      </c>
      <c r="D72" s="36" t="s">
        <v>459</v>
      </c>
      <c r="E72" s="33"/>
      <c r="F72" s="38">
        <v>28</v>
      </c>
      <c r="G72" s="33" t="s">
        <v>444</v>
      </c>
      <c r="H72" s="38">
        <v>0</v>
      </c>
      <c r="I72" s="36" t="s">
        <v>445</v>
      </c>
    </row>
    <row r="73" spans="1:9" x14ac:dyDescent="0.25">
      <c r="A73" s="38">
        <v>38</v>
      </c>
      <c r="B73" s="33" t="s">
        <v>468</v>
      </c>
      <c r="C73" s="38">
        <v>0</v>
      </c>
      <c r="D73" s="36" t="s">
        <v>467</v>
      </c>
      <c r="E73" s="33"/>
      <c r="F73" s="38">
        <v>31</v>
      </c>
      <c r="G73" s="33" t="s">
        <v>449</v>
      </c>
      <c r="H73" s="38">
        <v>0</v>
      </c>
      <c r="I73" s="36" t="s">
        <v>448</v>
      </c>
    </row>
    <row r="74" spans="1:9" x14ac:dyDescent="0.25">
      <c r="A74" s="38">
        <v>46</v>
      </c>
      <c r="B74" s="33" t="s">
        <v>496</v>
      </c>
      <c r="C74" s="38">
        <v>0</v>
      </c>
      <c r="D74" s="36" t="s">
        <v>497</v>
      </c>
      <c r="E74" s="33"/>
      <c r="F74" s="38">
        <v>33</v>
      </c>
      <c r="G74" s="33" t="s">
        <v>453</v>
      </c>
      <c r="H74" s="38">
        <v>0</v>
      </c>
      <c r="I74" s="36" t="s">
        <v>454</v>
      </c>
    </row>
    <row r="75" spans="1:9" x14ac:dyDescent="0.25">
      <c r="A75" s="38" t="s">
        <v>35</v>
      </c>
      <c r="B75" s="33" t="s">
        <v>506</v>
      </c>
      <c r="C75" s="38">
        <v>0</v>
      </c>
      <c r="D75" s="36" t="s">
        <v>507</v>
      </c>
      <c r="E75" s="33"/>
      <c r="F75" s="38" t="s">
        <v>35</v>
      </c>
      <c r="G75" s="33" t="s">
        <v>455</v>
      </c>
      <c r="H75" s="38">
        <v>0</v>
      </c>
      <c r="I75" s="36" t="s">
        <v>456</v>
      </c>
    </row>
    <row r="76" spans="1:9" x14ac:dyDescent="0.25">
      <c r="A76" s="38" t="s">
        <v>35</v>
      </c>
      <c r="B76" s="33" t="s">
        <v>508</v>
      </c>
      <c r="C76" s="38">
        <v>0</v>
      </c>
      <c r="D76" s="36" t="s">
        <v>509</v>
      </c>
      <c r="E76" s="33"/>
      <c r="F76" s="38" t="s">
        <v>35</v>
      </c>
      <c r="G76" s="33" t="s">
        <v>457</v>
      </c>
      <c r="H76" s="38">
        <v>0</v>
      </c>
      <c r="I76" s="36" t="s">
        <v>456</v>
      </c>
    </row>
    <row r="77" spans="1:9" x14ac:dyDescent="0.25">
      <c r="A77" s="38" t="s">
        <v>35</v>
      </c>
      <c r="B77" s="33" t="s">
        <v>510</v>
      </c>
      <c r="C77" s="38">
        <v>0</v>
      </c>
      <c r="D77" s="36" t="s">
        <v>511</v>
      </c>
      <c r="E77" s="33"/>
      <c r="F77" s="38" t="s">
        <v>35</v>
      </c>
      <c r="G77" s="33" t="s">
        <v>472</v>
      </c>
      <c r="H77" s="38">
        <v>0</v>
      </c>
      <c r="I77" s="36" t="s">
        <v>473</v>
      </c>
    </row>
    <row r="78" spans="1:9" x14ac:dyDescent="0.25">
      <c r="A78" s="38" t="s">
        <v>35</v>
      </c>
      <c r="B78" s="33" t="s">
        <v>608</v>
      </c>
      <c r="C78" s="38">
        <v>0</v>
      </c>
      <c r="D78" s="36" t="s">
        <v>609</v>
      </c>
      <c r="E78" s="33"/>
      <c r="F78" s="38" t="s">
        <v>35</v>
      </c>
      <c r="G78" s="33" t="s">
        <v>476</v>
      </c>
      <c r="H78" s="38">
        <v>0</v>
      </c>
      <c r="I78" s="36" t="s">
        <v>199</v>
      </c>
    </row>
    <row r="79" spans="1:9" x14ac:dyDescent="0.25">
      <c r="A79" s="38" t="s">
        <v>35</v>
      </c>
      <c r="B79" s="33" t="s">
        <v>636</v>
      </c>
      <c r="C79" s="38">
        <v>0</v>
      </c>
      <c r="D79" s="36" t="s">
        <v>637</v>
      </c>
      <c r="E79" s="33"/>
      <c r="F79" s="38" t="s">
        <v>35</v>
      </c>
      <c r="G79" s="33" t="s">
        <v>489</v>
      </c>
      <c r="H79" s="38">
        <v>0</v>
      </c>
      <c r="I79" s="36" t="s">
        <v>488</v>
      </c>
    </row>
    <row r="80" spans="1:9" x14ac:dyDescent="0.25">
      <c r="A80" s="38" t="s">
        <v>35</v>
      </c>
      <c r="B80" s="33" t="s">
        <v>677</v>
      </c>
      <c r="C80" s="38">
        <v>0</v>
      </c>
      <c r="D80" s="36" t="s">
        <v>678</v>
      </c>
      <c r="E80" s="33"/>
      <c r="F80" s="38" t="s">
        <v>35</v>
      </c>
      <c r="G80" s="33" t="s">
        <v>490</v>
      </c>
      <c r="H80" s="38">
        <v>0</v>
      </c>
      <c r="I80" s="36" t="s">
        <v>488</v>
      </c>
    </row>
    <row r="81" spans="1:9" x14ac:dyDescent="0.25">
      <c r="A81" s="38" t="s">
        <v>35</v>
      </c>
      <c r="B81" s="33" t="s">
        <v>680</v>
      </c>
      <c r="C81" s="38">
        <v>0</v>
      </c>
      <c r="D81" s="36" t="s">
        <v>678</v>
      </c>
      <c r="E81" s="33"/>
      <c r="F81" s="38" t="s">
        <v>35</v>
      </c>
      <c r="G81" s="33" t="s">
        <v>492</v>
      </c>
      <c r="H81" s="38">
        <v>0</v>
      </c>
      <c r="I81" s="36" t="s">
        <v>201</v>
      </c>
    </row>
    <row r="82" spans="1:9" x14ac:dyDescent="0.25">
      <c r="A82" s="38" t="s">
        <v>35</v>
      </c>
      <c r="B82" s="33" t="s">
        <v>689</v>
      </c>
      <c r="C82" s="38">
        <v>0</v>
      </c>
      <c r="D82" s="36" t="s">
        <v>690</v>
      </c>
      <c r="E82" s="33"/>
      <c r="F82" s="38" t="s">
        <v>35</v>
      </c>
      <c r="G82" s="33" t="s">
        <v>529</v>
      </c>
      <c r="H82" s="38">
        <v>0</v>
      </c>
      <c r="I82" s="36" t="s">
        <v>356</v>
      </c>
    </row>
    <row r="83" spans="1:9" x14ac:dyDescent="0.25">
      <c r="A83" s="38" t="s">
        <v>35</v>
      </c>
      <c r="B83" s="33" t="s">
        <v>693</v>
      </c>
      <c r="C83" s="38">
        <v>0</v>
      </c>
      <c r="D83" s="36" t="s">
        <v>694</v>
      </c>
      <c r="E83" s="33"/>
      <c r="F83" s="38" t="s">
        <v>35</v>
      </c>
      <c r="G83" s="33" t="s">
        <v>531</v>
      </c>
      <c r="H83" s="38">
        <v>0</v>
      </c>
      <c r="I83" s="36" t="s">
        <v>532</v>
      </c>
    </row>
    <row r="84" spans="1:9" x14ac:dyDescent="0.25">
      <c r="A84" s="34">
        <v>101</v>
      </c>
      <c r="B84" s="33"/>
      <c r="C84" s="33"/>
      <c r="D84" s="41">
        <v>5.229166666666666E-2</v>
      </c>
      <c r="E84" s="33"/>
      <c r="F84" s="38" t="s">
        <v>35</v>
      </c>
      <c r="G84" s="33" t="s">
        <v>534</v>
      </c>
      <c r="H84" s="38">
        <v>0</v>
      </c>
      <c r="I84" s="36" t="s">
        <v>535</v>
      </c>
    </row>
    <row r="85" spans="1:9" x14ac:dyDescent="0.25">
      <c r="A85" s="33"/>
      <c r="B85" s="33"/>
      <c r="C85" s="33"/>
      <c r="D85" s="36"/>
      <c r="E85" s="33"/>
      <c r="F85" s="38" t="s">
        <v>35</v>
      </c>
      <c r="G85" s="33" t="s">
        <v>538</v>
      </c>
      <c r="H85" s="38">
        <v>0</v>
      </c>
      <c r="I85" s="36" t="s">
        <v>364</v>
      </c>
    </row>
    <row r="86" spans="1:9" x14ac:dyDescent="0.25">
      <c r="A86" s="33"/>
      <c r="B86" s="33"/>
      <c r="C86" s="33"/>
      <c r="D86" s="36"/>
      <c r="E86" s="33"/>
      <c r="F86" s="38" t="s">
        <v>35</v>
      </c>
      <c r="G86" s="33" t="s">
        <v>542</v>
      </c>
      <c r="H86" s="38">
        <v>0</v>
      </c>
      <c r="I86" s="36" t="s">
        <v>543</v>
      </c>
    </row>
    <row r="87" spans="1:9" x14ac:dyDescent="0.25">
      <c r="A87" s="33"/>
      <c r="B87" s="33"/>
      <c r="C87" s="33"/>
      <c r="D87" s="36"/>
      <c r="E87" s="33"/>
      <c r="F87" s="38" t="s">
        <v>35</v>
      </c>
      <c r="G87" s="33" t="s">
        <v>554</v>
      </c>
      <c r="H87" s="38">
        <v>0</v>
      </c>
      <c r="I87" s="36" t="s">
        <v>555</v>
      </c>
    </row>
    <row r="88" spans="1:9" x14ac:dyDescent="0.25">
      <c r="A88" s="33"/>
      <c r="B88" s="33"/>
      <c r="C88" s="33"/>
      <c r="D88" s="36"/>
      <c r="E88" s="33"/>
      <c r="F88" s="38" t="s">
        <v>35</v>
      </c>
      <c r="G88" s="33" t="s">
        <v>561</v>
      </c>
      <c r="H88" s="38">
        <v>0</v>
      </c>
      <c r="I88" s="36" t="s">
        <v>562</v>
      </c>
    </row>
    <row r="89" spans="1:9" x14ac:dyDescent="0.25">
      <c r="A89" s="33"/>
      <c r="B89" s="33"/>
      <c r="C89" s="33"/>
      <c r="D89" s="36"/>
      <c r="E89" s="33"/>
      <c r="F89" s="38" t="s">
        <v>35</v>
      </c>
      <c r="G89" s="33" t="s">
        <v>577</v>
      </c>
      <c r="H89" s="38">
        <v>0</v>
      </c>
      <c r="I89" s="36" t="s">
        <v>576</v>
      </c>
    </row>
    <row r="90" spans="1:9" x14ac:dyDescent="0.25">
      <c r="A90" s="33"/>
      <c r="B90" s="33"/>
      <c r="C90" s="33"/>
      <c r="D90" s="36"/>
      <c r="E90" s="33"/>
      <c r="F90" s="38" t="s">
        <v>35</v>
      </c>
      <c r="G90" s="33" t="s">
        <v>578</v>
      </c>
      <c r="H90" s="38">
        <v>0</v>
      </c>
      <c r="I90" s="36" t="s">
        <v>576</v>
      </c>
    </row>
    <row r="91" spans="1:9" x14ac:dyDescent="0.25">
      <c r="A91" s="33"/>
      <c r="B91" s="33"/>
      <c r="C91" s="33"/>
      <c r="D91" s="36"/>
      <c r="E91" s="33"/>
      <c r="F91" s="38" t="s">
        <v>35</v>
      </c>
      <c r="G91" s="33" t="s">
        <v>579</v>
      </c>
      <c r="H91" s="38">
        <v>0</v>
      </c>
      <c r="I91" s="36" t="s">
        <v>580</v>
      </c>
    </row>
    <row r="92" spans="1:9" x14ac:dyDescent="0.25">
      <c r="A92" s="33"/>
      <c r="B92" s="33"/>
      <c r="C92" s="33"/>
      <c r="D92" s="36"/>
      <c r="E92" s="33"/>
      <c r="F92" s="38" t="s">
        <v>35</v>
      </c>
      <c r="G92" s="33" t="s">
        <v>599</v>
      </c>
      <c r="H92" s="38">
        <v>0</v>
      </c>
      <c r="I92" s="36" t="s">
        <v>600</v>
      </c>
    </row>
    <row r="93" spans="1:9" x14ac:dyDescent="0.25">
      <c r="A93" s="33"/>
      <c r="B93" s="33"/>
      <c r="C93" s="33"/>
      <c r="D93" s="36"/>
      <c r="E93" s="33"/>
      <c r="F93" s="38" t="s">
        <v>35</v>
      </c>
      <c r="G93" s="33" t="s">
        <v>601</v>
      </c>
      <c r="H93" s="38">
        <v>0</v>
      </c>
      <c r="I93" s="36" t="s">
        <v>602</v>
      </c>
    </row>
    <row r="94" spans="1:9" x14ac:dyDescent="0.25">
      <c r="A94" s="33"/>
      <c r="B94" s="33"/>
      <c r="C94" s="33"/>
      <c r="D94" s="36"/>
      <c r="E94" s="33"/>
      <c r="F94" s="38" t="s">
        <v>35</v>
      </c>
      <c r="G94" s="33" t="s">
        <v>603</v>
      </c>
      <c r="H94" s="38">
        <v>0</v>
      </c>
      <c r="I94" s="36" t="s">
        <v>604</v>
      </c>
    </row>
    <row r="95" spans="1:9" x14ac:dyDescent="0.25">
      <c r="A95" s="33"/>
      <c r="B95" s="33"/>
      <c r="C95" s="33"/>
      <c r="D95" s="36"/>
      <c r="E95" s="33"/>
      <c r="F95" s="38" t="s">
        <v>35</v>
      </c>
      <c r="G95" s="33" t="s">
        <v>646</v>
      </c>
      <c r="H95" s="38">
        <v>0</v>
      </c>
      <c r="I95" s="36" t="s">
        <v>647</v>
      </c>
    </row>
    <row r="96" spans="1:9" x14ac:dyDescent="0.25">
      <c r="A96" s="33"/>
      <c r="B96" s="33"/>
      <c r="C96" s="33"/>
      <c r="D96" s="36"/>
      <c r="E96" s="33"/>
      <c r="F96" s="38" t="s">
        <v>35</v>
      </c>
      <c r="G96" s="33" t="s">
        <v>235</v>
      </c>
      <c r="H96" s="38">
        <v>0</v>
      </c>
      <c r="I96" s="36" t="s">
        <v>648</v>
      </c>
    </row>
    <row r="97" spans="1:9" x14ac:dyDescent="0.25">
      <c r="A97" s="33"/>
      <c r="B97" s="33"/>
      <c r="C97" s="33"/>
      <c r="D97" s="36"/>
      <c r="E97" s="33"/>
      <c r="F97" s="38" t="s">
        <v>35</v>
      </c>
      <c r="G97" s="33" t="s">
        <v>665</v>
      </c>
      <c r="H97" s="38">
        <v>0</v>
      </c>
      <c r="I97" s="36" t="s">
        <v>666</v>
      </c>
    </row>
    <row r="98" spans="1:9" x14ac:dyDescent="0.25">
      <c r="A98" s="33"/>
      <c r="B98" s="33"/>
      <c r="C98" s="33"/>
      <c r="D98" s="36"/>
      <c r="E98" s="33"/>
      <c r="F98" s="38" t="s">
        <v>35</v>
      </c>
      <c r="G98" s="33" t="s">
        <v>679</v>
      </c>
      <c r="H98" s="38">
        <v>0</v>
      </c>
      <c r="I98" s="36" t="s">
        <v>678</v>
      </c>
    </row>
    <row r="99" spans="1:9" x14ac:dyDescent="0.25">
      <c r="A99" s="33"/>
      <c r="B99" s="33"/>
      <c r="C99" s="33"/>
      <c r="D99" s="36"/>
      <c r="E99" s="33"/>
      <c r="F99" s="38" t="s">
        <v>35</v>
      </c>
      <c r="G99" s="33" t="s">
        <v>695</v>
      </c>
      <c r="H99" s="38">
        <v>0</v>
      </c>
      <c r="I99" s="36" t="s">
        <v>696</v>
      </c>
    </row>
    <row r="100" spans="1:9" x14ac:dyDescent="0.25">
      <c r="A100" s="33"/>
      <c r="B100" s="33"/>
      <c r="C100" s="33"/>
      <c r="D100" s="36"/>
      <c r="E100" s="33"/>
      <c r="F100" s="38" t="s">
        <v>35</v>
      </c>
      <c r="G100" s="33" t="s">
        <v>707</v>
      </c>
      <c r="H100" s="38">
        <v>0</v>
      </c>
      <c r="I100" s="36" t="s">
        <v>708</v>
      </c>
    </row>
    <row r="101" spans="1:9" x14ac:dyDescent="0.25">
      <c r="A101" s="33"/>
      <c r="B101" s="33"/>
      <c r="C101" s="33"/>
      <c r="D101" s="36"/>
      <c r="E101" s="33"/>
      <c r="F101" s="38" t="s">
        <v>35</v>
      </c>
      <c r="G101" s="33" t="s">
        <v>709</v>
      </c>
      <c r="H101" s="38">
        <v>0</v>
      </c>
      <c r="I101" s="36" t="s">
        <v>710</v>
      </c>
    </row>
    <row r="102" spans="1:9" x14ac:dyDescent="0.25">
      <c r="A102" s="33"/>
      <c r="B102" s="33"/>
      <c r="C102" s="33"/>
      <c r="D102" s="36"/>
      <c r="E102" s="33"/>
      <c r="F102" s="38" t="s">
        <v>35</v>
      </c>
      <c r="G102" s="33" t="s">
        <v>717</v>
      </c>
      <c r="H102" s="38">
        <v>0</v>
      </c>
      <c r="I102" s="36" t="s">
        <v>718</v>
      </c>
    </row>
    <row r="103" spans="1:9" x14ac:dyDescent="0.25">
      <c r="A103" s="33"/>
      <c r="B103" s="33"/>
      <c r="C103" s="33"/>
      <c r="D103" s="36"/>
      <c r="E103" s="33"/>
      <c r="F103" s="38" t="s">
        <v>35</v>
      </c>
      <c r="G103" s="33" t="s">
        <v>721</v>
      </c>
      <c r="H103" s="38">
        <v>0</v>
      </c>
      <c r="I103" s="36" t="s">
        <v>722</v>
      </c>
    </row>
    <row r="104" spans="1:9" x14ac:dyDescent="0.25">
      <c r="A104" s="33"/>
      <c r="B104" s="33"/>
      <c r="C104" s="33"/>
      <c r="D104" s="36"/>
      <c r="E104" s="33"/>
      <c r="F104" s="34">
        <v>106</v>
      </c>
      <c r="G104" s="33"/>
      <c r="H104" s="33"/>
      <c r="I104" s="41">
        <v>5.2592592592592587E-2</v>
      </c>
    </row>
    <row r="105" spans="1:9" x14ac:dyDescent="0.25">
      <c r="A105" s="33"/>
      <c r="B105" s="33"/>
      <c r="C105" s="33"/>
      <c r="D105" s="36"/>
      <c r="E105" s="33"/>
      <c r="F105" s="33"/>
      <c r="G105" s="33"/>
      <c r="H105" s="33"/>
      <c r="I105" s="36"/>
    </row>
    <row r="106" spans="1:9" x14ac:dyDescent="0.25">
      <c r="A106" s="34"/>
      <c r="B106" s="37" t="s">
        <v>52</v>
      </c>
      <c r="C106" s="34"/>
      <c r="D106" s="40"/>
      <c r="E106" s="33"/>
      <c r="F106" s="34"/>
      <c r="G106" s="37" t="s">
        <v>44</v>
      </c>
      <c r="H106" s="34"/>
      <c r="I106" s="40"/>
    </row>
    <row r="107" spans="1:9" x14ac:dyDescent="0.25">
      <c r="A107" s="34" t="s">
        <v>1</v>
      </c>
      <c r="B107" s="37" t="s">
        <v>3</v>
      </c>
      <c r="C107" s="34" t="s">
        <v>5</v>
      </c>
      <c r="D107" s="40" t="s">
        <v>6</v>
      </c>
      <c r="E107" s="33"/>
      <c r="F107" s="34" t="s">
        <v>1</v>
      </c>
      <c r="G107" s="37" t="s">
        <v>3</v>
      </c>
      <c r="H107" s="34" t="s">
        <v>5</v>
      </c>
      <c r="I107" s="40" t="s">
        <v>6</v>
      </c>
    </row>
    <row r="108" spans="1:9" x14ac:dyDescent="0.25">
      <c r="A108" s="38">
        <v>1</v>
      </c>
      <c r="B108" s="33" t="s">
        <v>391</v>
      </c>
      <c r="C108" s="38">
        <v>0</v>
      </c>
      <c r="D108" s="36" t="s">
        <v>392</v>
      </c>
      <c r="E108" s="33"/>
      <c r="F108" s="38">
        <v>9</v>
      </c>
      <c r="G108" s="33" t="s">
        <v>406</v>
      </c>
      <c r="H108" s="38">
        <v>0</v>
      </c>
      <c r="I108" s="36" t="s">
        <v>405</v>
      </c>
    </row>
    <row r="109" spans="1:9" x14ac:dyDescent="0.25">
      <c r="A109" s="38">
        <v>17</v>
      </c>
      <c r="B109" s="33" t="s">
        <v>423</v>
      </c>
      <c r="C109" s="38">
        <v>0</v>
      </c>
      <c r="D109" s="36" t="s">
        <v>187</v>
      </c>
      <c r="E109" s="33"/>
      <c r="F109" s="38">
        <v>14</v>
      </c>
      <c r="G109" s="33" t="s">
        <v>416</v>
      </c>
      <c r="H109" s="38">
        <v>0</v>
      </c>
      <c r="I109" s="36" t="s">
        <v>182</v>
      </c>
    </row>
    <row r="110" spans="1:9" x14ac:dyDescent="0.25">
      <c r="A110" s="38">
        <v>21</v>
      </c>
      <c r="B110" s="33" t="s">
        <v>429</v>
      </c>
      <c r="C110" s="38">
        <v>0</v>
      </c>
      <c r="D110" s="36" t="s">
        <v>319</v>
      </c>
      <c r="E110" s="33"/>
      <c r="F110" s="38">
        <v>26</v>
      </c>
      <c r="G110" s="33" t="s">
        <v>441</v>
      </c>
      <c r="H110" s="38">
        <v>0</v>
      </c>
      <c r="I110" s="36" t="s">
        <v>442</v>
      </c>
    </row>
    <row r="111" spans="1:9" x14ac:dyDescent="0.25">
      <c r="A111" s="38">
        <v>41</v>
      </c>
      <c r="B111" s="33" t="s">
        <v>482</v>
      </c>
      <c r="C111" s="38">
        <v>0</v>
      </c>
      <c r="D111" s="36" t="s">
        <v>483</v>
      </c>
      <c r="E111" s="33"/>
      <c r="F111" s="38">
        <v>40</v>
      </c>
      <c r="G111" s="33" t="s">
        <v>480</v>
      </c>
      <c r="H111" s="38">
        <v>0</v>
      </c>
      <c r="I111" s="36" t="s">
        <v>481</v>
      </c>
    </row>
    <row r="112" spans="1:9" x14ac:dyDescent="0.25">
      <c r="A112" s="38">
        <v>44</v>
      </c>
      <c r="B112" s="33" t="s">
        <v>493</v>
      </c>
      <c r="C112" s="38">
        <v>0</v>
      </c>
      <c r="D112" s="36" t="s">
        <v>494</v>
      </c>
      <c r="E112" s="33"/>
      <c r="F112" s="38">
        <v>43</v>
      </c>
      <c r="G112" s="33" t="s">
        <v>486</v>
      </c>
      <c r="H112" s="38">
        <v>0</v>
      </c>
      <c r="I112" s="36" t="s">
        <v>485</v>
      </c>
    </row>
    <row r="113" spans="1:9" x14ac:dyDescent="0.25">
      <c r="A113" s="38">
        <v>47</v>
      </c>
      <c r="B113" s="33" t="s">
        <v>498</v>
      </c>
      <c r="C113" s="38">
        <v>0</v>
      </c>
      <c r="D113" s="36" t="s">
        <v>497</v>
      </c>
      <c r="E113" s="33"/>
      <c r="F113" s="38">
        <v>63</v>
      </c>
      <c r="G113" s="33" t="s">
        <v>612</v>
      </c>
      <c r="H113" s="38">
        <v>0</v>
      </c>
      <c r="I113" s="36" t="s">
        <v>613</v>
      </c>
    </row>
    <row r="114" spans="1:9" x14ac:dyDescent="0.25">
      <c r="A114" s="38">
        <v>49</v>
      </c>
      <c r="B114" s="33" t="s">
        <v>501</v>
      </c>
      <c r="C114" s="38">
        <v>0</v>
      </c>
      <c r="D114" s="36" t="s">
        <v>500</v>
      </c>
      <c r="E114" s="33"/>
      <c r="F114" s="34">
        <v>132</v>
      </c>
      <c r="G114" s="33"/>
      <c r="H114" s="33"/>
      <c r="I114" s="41">
        <v>5.3460648148148153E-2</v>
      </c>
    </row>
    <row r="115" spans="1:9" x14ac:dyDescent="0.25">
      <c r="A115" s="38" t="s">
        <v>35</v>
      </c>
      <c r="B115" s="33" t="s">
        <v>513</v>
      </c>
      <c r="C115" s="38">
        <v>0</v>
      </c>
      <c r="D115" s="36" t="s">
        <v>514</v>
      </c>
      <c r="E115" s="33"/>
      <c r="F115" s="33"/>
      <c r="G115" s="33"/>
      <c r="H115" s="33"/>
      <c r="I115" s="36"/>
    </row>
    <row r="116" spans="1:9" x14ac:dyDescent="0.25">
      <c r="A116" s="38" t="s">
        <v>35</v>
      </c>
      <c r="B116" s="33" t="s">
        <v>523</v>
      </c>
      <c r="C116" s="38">
        <v>0</v>
      </c>
      <c r="D116" s="36" t="s">
        <v>522</v>
      </c>
      <c r="E116" s="33"/>
      <c r="F116" s="33"/>
      <c r="G116" s="33"/>
      <c r="H116" s="33"/>
      <c r="I116" s="36"/>
    </row>
    <row r="117" spans="1:9" x14ac:dyDescent="0.25">
      <c r="A117" s="38" t="s">
        <v>35</v>
      </c>
      <c r="B117" s="33" t="s">
        <v>552</v>
      </c>
      <c r="C117" s="38">
        <v>0</v>
      </c>
      <c r="D117" s="36" t="s">
        <v>553</v>
      </c>
      <c r="E117" s="33"/>
      <c r="F117" s="33"/>
      <c r="G117" s="33"/>
      <c r="H117" s="33"/>
      <c r="I117" s="36"/>
    </row>
    <row r="118" spans="1:9" x14ac:dyDescent="0.25">
      <c r="A118" s="38" t="s">
        <v>35</v>
      </c>
      <c r="B118" s="33" t="s">
        <v>571</v>
      </c>
      <c r="C118" s="38">
        <v>0</v>
      </c>
      <c r="D118" s="36" t="s">
        <v>572</v>
      </c>
      <c r="E118" s="33"/>
      <c r="F118" s="33"/>
      <c r="G118" s="33"/>
      <c r="H118" s="33"/>
      <c r="I118" s="36"/>
    </row>
    <row r="119" spans="1:9" x14ac:dyDescent="0.25">
      <c r="A119" s="38" t="s">
        <v>35</v>
      </c>
      <c r="B119" s="33" t="s">
        <v>575</v>
      </c>
      <c r="C119" s="38">
        <v>0</v>
      </c>
      <c r="D119" s="36" t="s">
        <v>576</v>
      </c>
      <c r="E119" s="33"/>
      <c r="F119" s="33"/>
      <c r="G119" s="33"/>
      <c r="H119" s="33"/>
      <c r="I119" s="36"/>
    </row>
    <row r="120" spans="1:9" x14ac:dyDescent="0.25">
      <c r="A120" s="38" t="s">
        <v>35</v>
      </c>
      <c r="B120" s="33" t="s">
        <v>657</v>
      </c>
      <c r="C120" s="38">
        <v>0</v>
      </c>
      <c r="D120" s="36" t="s">
        <v>658</v>
      </c>
      <c r="E120" s="33"/>
      <c r="F120" s="33"/>
      <c r="G120" s="33"/>
      <c r="H120" s="33"/>
      <c r="I120" s="36"/>
    </row>
    <row r="121" spans="1:9" x14ac:dyDescent="0.25">
      <c r="A121" s="34">
        <v>124</v>
      </c>
      <c r="B121" s="33"/>
      <c r="C121" s="33"/>
      <c r="D121" s="41">
        <v>5.2326388888888881E-2</v>
      </c>
      <c r="E121" s="33"/>
      <c r="F121" s="33"/>
      <c r="G121" s="33"/>
      <c r="H121" s="33"/>
      <c r="I121" s="36"/>
    </row>
    <row r="122" spans="1:9" x14ac:dyDescent="0.25">
      <c r="A122" s="33"/>
      <c r="B122" s="33"/>
      <c r="C122" s="33"/>
      <c r="D122" s="36"/>
      <c r="E122" s="33"/>
      <c r="F122" s="33"/>
      <c r="G122" s="33"/>
      <c r="H122" s="33"/>
      <c r="I122" s="36"/>
    </row>
    <row r="123" spans="1:9" x14ac:dyDescent="0.25">
      <c r="A123" s="34"/>
      <c r="B123" s="37" t="s">
        <v>156</v>
      </c>
      <c r="C123" s="34"/>
      <c r="D123" s="40"/>
      <c r="E123" s="33"/>
      <c r="F123" s="34"/>
      <c r="G123" s="37" t="s">
        <v>40</v>
      </c>
      <c r="H123" s="34"/>
      <c r="I123" s="40"/>
    </row>
    <row r="124" spans="1:9" x14ac:dyDescent="0.25">
      <c r="A124" s="34" t="s">
        <v>1</v>
      </c>
      <c r="B124" s="37" t="s">
        <v>3</v>
      </c>
      <c r="C124" s="34" t="s">
        <v>5</v>
      </c>
      <c r="D124" s="40" t="s">
        <v>6</v>
      </c>
      <c r="E124" s="33"/>
      <c r="F124" s="34" t="s">
        <v>1</v>
      </c>
      <c r="G124" s="37" t="s">
        <v>3</v>
      </c>
      <c r="H124" s="34" t="s">
        <v>5</v>
      </c>
      <c r="I124" s="40" t="s">
        <v>6</v>
      </c>
    </row>
    <row r="125" spans="1:9" x14ac:dyDescent="0.25">
      <c r="A125" s="38">
        <v>13</v>
      </c>
      <c r="B125" s="33" t="s">
        <v>412</v>
      </c>
      <c r="C125" s="38">
        <v>0</v>
      </c>
      <c r="D125" s="36" t="s">
        <v>413</v>
      </c>
      <c r="E125" s="33"/>
      <c r="F125" s="38">
        <v>35</v>
      </c>
      <c r="G125" s="33" t="s">
        <v>460</v>
      </c>
      <c r="H125" s="38">
        <v>0</v>
      </c>
      <c r="I125" s="36" t="s">
        <v>461</v>
      </c>
    </row>
    <row r="126" spans="1:9" x14ac:dyDescent="0.25">
      <c r="A126" s="38">
        <v>36</v>
      </c>
      <c r="B126" s="33" t="s">
        <v>465</v>
      </c>
      <c r="C126" s="38">
        <v>0</v>
      </c>
      <c r="D126" s="36" t="s">
        <v>464</v>
      </c>
      <c r="E126" s="33"/>
      <c r="F126" s="38">
        <v>42</v>
      </c>
      <c r="G126" s="33" t="s">
        <v>484</v>
      </c>
      <c r="H126" s="38">
        <v>0</v>
      </c>
      <c r="I126" s="36" t="s">
        <v>485</v>
      </c>
    </row>
    <row r="127" spans="1:9" x14ac:dyDescent="0.25">
      <c r="A127" s="38">
        <v>37</v>
      </c>
      <c r="B127" s="33" t="s">
        <v>466</v>
      </c>
      <c r="C127" s="38">
        <v>0</v>
      </c>
      <c r="D127" s="36" t="s">
        <v>467</v>
      </c>
      <c r="E127" s="33"/>
      <c r="F127" s="38">
        <v>48</v>
      </c>
      <c r="G127" s="33" t="s">
        <v>499</v>
      </c>
      <c r="H127" s="38">
        <v>0</v>
      </c>
      <c r="I127" s="36" t="s">
        <v>500</v>
      </c>
    </row>
    <row r="128" spans="1:9" x14ac:dyDescent="0.25">
      <c r="A128" s="38">
        <v>54</v>
      </c>
      <c r="B128" s="33" t="s">
        <v>548</v>
      </c>
      <c r="C128" s="38">
        <v>0</v>
      </c>
      <c r="D128" s="36" t="s">
        <v>549</v>
      </c>
      <c r="E128" s="33"/>
      <c r="F128" s="38">
        <v>51</v>
      </c>
      <c r="G128" s="33" t="s">
        <v>517</v>
      </c>
      <c r="H128" s="38">
        <v>0</v>
      </c>
      <c r="I128" s="36" t="s">
        <v>516</v>
      </c>
    </row>
    <row r="129" spans="1:9" x14ac:dyDescent="0.25">
      <c r="A129" s="38">
        <v>59</v>
      </c>
      <c r="B129" s="33" t="s">
        <v>583</v>
      </c>
      <c r="C129" s="38">
        <v>0</v>
      </c>
      <c r="D129" s="36" t="s">
        <v>584</v>
      </c>
      <c r="E129" s="33"/>
      <c r="F129" s="38">
        <v>52</v>
      </c>
      <c r="G129" s="33" t="s">
        <v>530</v>
      </c>
      <c r="H129" s="38">
        <v>0</v>
      </c>
      <c r="I129" s="36" t="s">
        <v>356</v>
      </c>
    </row>
    <row r="130" spans="1:9" x14ac:dyDescent="0.25">
      <c r="A130" s="38">
        <v>60</v>
      </c>
      <c r="B130" s="33" t="s">
        <v>589</v>
      </c>
      <c r="C130" s="38">
        <v>0</v>
      </c>
      <c r="D130" s="36" t="s">
        <v>376</v>
      </c>
      <c r="E130" s="33"/>
      <c r="F130" s="38">
        <v>61</v>
      </c>
      <c r="G130" s="33" t="s">
        <v>592</v>
      </c>
      <c r="H130" s="38">
        <v>0</v>
      </c>
      <c r="I130" s="36" t="s">
        <v>591</v>
      </c>
    </row>
    <row r="131" spans="1:9" x14ac:dyDescent="0.25">
      <c r="A131" s="38">
        <v>66</v>
      </c>
      <c r="B131" s="33" t="s">
        <v>638</v>
      </c>
      <c r="C131" s="38">
        <v>0</v>
      </c>
      <c r="D131" s="36" t="s">
        <v>639</v>
      </c>
      <c r="E131" s="33"/>
      <c r="F131" s="38">
        <v>62</v>
      </c>
      <c r="G131" s="33" t="s">
        <v>597</v>
      </c>
      <c r="H131" s="38">
        <v>0</v>
      </c>
      <c r="I131" s="36" t="s">
        <v>598</v>
      </c>
    </row>
    <row r="132" spans="1:9" x14ac:dyDescent="0.25">
      <c r="A132" s="38" t="s">
        <v>35</v>
      </c>
      <c r="B132" s="33" t="s">
        <v>713</v>
      </c>
      <c r="C132" s="38">
        <v>0</v>
      </c>
      <c r="D132" s="36" t="s">
        <v>714</v>
      </c>
      <c r="E132" s="33"/>
      <c r="F132" s="38" t="s">
        <v>35</v>
      </c>
      <c r="G132" s="33" t="s">
        <v>625</v>
      </c>
      <c r="H132" s="38">
        <v>0</v>
      </c>
      <c r="I132" s="36" t="s">
        <v>623</v>
      </c>
    </row>
    <row r="133" spans="1:9" x14ac:dyDescent="0.25">
      <c r="A133" s="34">
        <v>199</v>
      </c>
      <c r="B133" s="33"/>
      <c r="C133" s="33"/>
      <c r="D133" s="41">
        <v>5.6643518518518517E-2</v>
      </c>
      <c r="E133" s="33"/>
      <c r="F133" s="38" t="s">
        <v>35</v>
      </c>
      <c r="G133" s="33" t="s">
        <v>626</v>
      </c>
      <c r="H133" s="38">
        <v>0</v>
      </c>
      <c r="I133" s="36" t="s">
        <v>627</v>
      </c>
    </row>
    <row r="134" spans="1:9" x14ac:dyDescent="0.25">
      <c r="A134" s="33"/>
      <c r="B134" s="33"/>
      <c r="C134" s="33"/>
      <c r="D134" s="36"/>
      <c r="E134" s="33"/>
      <c r="F134" s="38" t="s">
        <v>35</v>
      </c>
      <c r="G134" s="33" t="s">
        <v>630</v>
      </c>
      <c r="H134" s="38">
        <v>0</v>
      </c>
      <c r="I134" s="36" t="s">
        <v>631</v>
      </c>
    </row>
    <row r="135" spans="1:9" x14ac:dyDescent="0.25">
      <c r="A135" s="33"/>
      <c r="B135" s="33"/>
      <c r="C135" s="33"/>
      <c r="D135" s="36"/>
      <c r="E135" s="33"/>
      <c r="F135" s="38" t="s">
        <v>35</v>
      </c>
      <c r="G135" s="33" t="s">
        <v>644</v>
      </c>
      <c r="H135" s="38">
        <v>0</v>
      </c>
      <c r="I135" s="36" t="s">
        <v>645</v>
      </c>
    </row>
    <row r="136" spans="1:9" x14ac:dyDescent="0.25">
      <c r="A136" s="33"/>
      <c r="B136" s="33"/>
      <c r="C136" s="33"/>
      <c r="D136" s="36"/>
      <c r="E136" s="33"/>
      <c r="F136" s="38" t="s">
        <v>35</v>
      </c>
      <c r="G136" s="33" t="s">
        <v>653</v>
      </c>
      <c r="H136" s="38">
        <v>0</v>
      </c>
      <c r="I136" s="36" t="s">
        <v>654</v>
      </c>
    </row>
    <row r="137" spans="1:9" x14ac:dyDescent="0.25">
      <c r="A137" s="33"/>
      <c r="B137" s="33"/>
      <c r="C137" s="33"/>
      <c r="D137" s="36"/>
      <c r="E137" s="33"/>
      <c r="F137" s="38" t="s">
        <v>35</v>
      </c>
      <c r="G137" s="33" t="s">
        <v>667</v>
      </c>
      <c r="H137" s="38">
        <v>0</v>
      </c>
      <c r="I137" s="36" t="s">
        <v>668</v>
      </c>
    </row>
    <row r="138" spans="1:9" x14ac:dyDescent="0.25">
      <c r="A138" s="33"/>
      <c r="B138" s="33"/>
      <c r="C138" s="33"/>
      <c r="D138" s="36"/>
      <c r="E138" s="33"/>
      <c r="F138" s="38" t="s">
        <v>35</v>
      </c>
      <c r="G138" s="33" t="s">
        <v>675</v>
      </c>
      <c r="H138" s="38">
        <v>0</v>
      </c>
      <c r="I138" s="36" t="s">
        <v>676</v>
      </c>
    </row>
    <row r="139" spans="1:9" x14ac:dyDescent="0.25">
      <c r="A139" s="33"/>
      <c r="B139" s="33"/>
      <c r="C139" s="33"/>
      <c r="D139" s="36"/>
      <c r="E139" s="33"/>
      <c r="F139" s="38" t="s">
        <v>35</v>
      </c>
      <c r="G139" s="33" t="s">
        <v>683</v>
      </c>
      <c r="H139" s="38">
        <v>0</v>
      </c>
      <c r="I139" s="36" t="s">
        <v>684</v>
      </c>
    </row>
    <row r="140" spans="1:9" x14ac:dyDescent="0.25">
      <c r="A140" s="33"/>
      <c r="B140" s="33"/>
      <c r="C140" s="33"/>
      <c r="D140" s="36"/>
      <c r="E140" s="33"/>
      <c r="F140" s="38" t="s">
        <v>35</v>
      </c>
      <c r="G140" s="33" t="s">
        <v>685</v>
      </c>
      <c r="H140" s="38">
        <v>0</v>
      </c>
      <c r="I140" s="36" t="s">
        <v>686</v>
      </c>
    </row>
    <row r="141" spans="1:9" x14ac:dyDescent="0.25">
      <c r="A141" s="33"/>
      <c r="B141" s="33"/>
      <c r="C141" s="33"/>
      <c r="D141" s="36"/>
      <c r="E141" s="33"/>
      <c r="F141" s="38" t="s">
        <v>35</v>
      </c>
      <c r="G141" s="33" t="s">
        <v>687</v>
      </c>
      <c r="H141" s="38">
        <v>0</v>
      </c>
      <c r="I141" s="36" t="s">
        <v>688</v>
      </c>
    </row>
    <row r="142" spans="1:9" x14ac:dyDescent="0.25">
      <c r="A142" s="33"/>
      <c r="B142" s="33"/>
      <c r="C142" s="33"/>
      <c r="D142" s="36"/>
      <c r="E142" s="33"/>
      <c r="F142" s="34">
        <v>228</v>
      </c>
      <c r="G142" s="33"/>
      <c r="H142" s="33"/>
      <c r="I142" s="41">
        <v>5.6886574074074076E-2</v>
      </c>
    </row>
    <row r="143" spans="1:9" x14ac:dyDescent="0.25">
      <c r="A143" s="33"/>
      <c r="B143" s="33"/>
      <c r="C143" s="33"/>
      <c r="D143" s="36"/>
      <c r="E143" s="33"/>
      <c r="F143" s="33"/>
      <c r="G143" s="33"/>
      <c r="H143" s="33"/>
      <c r="I143" s="36"/>
    </row>
    <row r="144" spans="1:9" x14ac:dyDescent="0.25">
      <c r="A144" s="34"/>
      <c r="B144" s="37" t="s">
        <v>8</v>
      </c>
      <c r="C144" s="34"/>
      <c r="D144" s="40"/>
      <c r="E144" s="33"/>
      <c r="F144" s="34"/>
      <c r="G144" s="37" t="s">
        <v>64</v>
      </c>
      <c r="H144" s="34"/>
      <c r="I144" s="40"/>
    </row>
    <row r="145" spans="1:9" x14ac:dyDescent="0.25">
      <c r="A145" s="34" t="s">
        <v>1</v>
      </c>
      <c r="B145" s="37" t="s">
        <v>3</v>
      </c>
      <c r="C145" s="34" t="s">
        <v>5</v>
      </c>
      <c r="D145" s="40" t="s">
        <v>6</v>
      </c>
      <c r="E145" s="33"/>
      <c r="F145" s="34" t="s">
        <v>1</v>
      </c>
      <c r="G145" s="37" t="s">
        <v>3</v>
      </c>
      <c r="H145" s="34" t="s">
        <v>5</v>
      </c>
      <c r="I145" s="40" t="s">
        <v>6</v>
      </c>
    </row>
    <row r="146" spans="1:9" x14ac:dyDescent="0.25">
      <c r="A146" s="38">
        <v>39</v>
      </c>
      <c r="B146" s="33" t="s">
        <v>474</v>
      </c>
      <c r="C146" s="38">
        <v>0</v>
      </c>
      <c r="D146" s="36" t="s">
        <v>475</v>
      </c>
      <c r="E146" s="33"/>
      <c r="F146" s="38">
        <v>32</v>
      </c>
      <c r="G146" s="33" t="s">
        <v>452</v>
      </c>
      <c r="H146" s="38">
        <v>0</v>
      </c>
      <c r="I146" s="36" t="s">
        <v>335</v>
      </c>
    </row>
    <row r="147" spans="1:9" x14ac:dyDescent="0.25">
      <c r="A147" s="38">
        <v>45</v>
      </c>
      <c r="B147" s="33" t="s">
        <v>495</v>
      </c>
      <c r="C147" s="38">
        <v>0</v>
      </c>
      <c r="D147" s="36" t="s">
        <v>494</v>
      </c>
      <c r="E147" s="33"/>
      <c r="F147" s="38">
        <v>50</v>
      </c>
      <c r="G147" s="33" t="s">
        <v>512</v>
      </c>
      <c r="H147" s="38">
        <v>0</v>
      </c>
      <c r="I147" s="36" t="s">
        <v>348</v>
      </c>
    </row>
    <row r="148" spans="1:9" x14ac:dyDescent="0.25">
      <c r="A148" s="38">
        <v>53</v>
      </c>
      <c r="B148" s="33" t="s">
        <v>547</v>
      </c>
      <c r="C148" s="38">
        <v>0</v>
      </c>
      <c r="D148" s="36" t="s">
        <v>546</v>
      </c>
      <c r="E148" s="33"/>
      <c r="F148" s="38">
        <v>64</v>
      </c>
      <c r="G148" s="33" t="s">
        <v>622</v>
      </c>
      <c r="H148" s="38">
        <v>0</v>
      </c>
      <c r="I148" s="36" t="s">
        <v>623</v>
      </c>
    </row>
    <row r="149" spans="1:9" x14ac:dyDescent="0.25">
      <c r="A149" s="38">
        <v>55</v>
      </c>
      <c r="B149" s="33" t="s">
        <v>550</v>
      </c>
      <c r="C149" s="38">
        <v>0</v>
      </c>
      <c r="D149" s="36" t="s">
        <v>551</v>
      </c>
      <c r="E149" s="33"/>
      <c r="F149" s="38">
        <v>65</v>
      </c>
      <c r="G149" s="33" t="s">
        <v>624</v>
      </c>
      <c r="H149" s="38">
        <v>0</v>
      </c>
      <c r="I149" s="36" t="s">
        <v>623</v>
      </c>
    </row>
    <row r="150" spans="1:9" x14ac:dyDescent="0.25">
      <c r="A150" s="38">
        <v>56</v>
      </c>
      <c r="B150" s="33" t="s">
        <v>556</v>
      </c>
      <c r="C150" s="38">
        <v>0</v>
      </c>
      <c r="D150" s="36" t="s">
        <v>557</v>
      </c>
      <c r="E150" s="33"/>
      <c r="F150" s="38">
        <v>67</v>
      </c>
      <c r="G150" s="33" t="s">
        <v>699</v>
      </c>
      <c r="H150" s="38">
        <v>0</v>
      </c>
      <c r="I150" s="36" t="s">
        <v>700</v>
      </c>
    </row>
    <row r="151" spans="1:9" x14ac:dyDescent="0.25">
      <c r="A151" s="38">
        <v>57</v>
      </c>
      <c r="B151" s="33" t="s">
        <v>558</v>
      </c>
      <c r="C151" s="38">
        <v>0</v>
      </c>
      <c r="D151" s="36" t="s">
        <v>370</v>
      </c>
      <c r="E151" s="33"/>
      <c r="F151" s="34">
        <v>278</v>
      </c>
      <c r="G151" s="33"/>
      <c r="H151" s="33"/>
      <c r="I151" s="41">
        <v>6.3159722222222228E-2</v>
      </c>
    </row>
    <row r="152" spans="1:9" x14ac:dyDescent="0.25">
      <c r="A152" s="38">
        <v>58</v>
      </c>
      <c r="B152" s="33" t="s">
        <v>581</v>
      </c>
      <c r="C152" s="38">
        <v>0</v>
      </c>
      <c r="D152" s="36" t="s">
        <v>582</v>
      </c>
      <c r="E152" s="33"/>
      <c r="F152" s="33"/>
      <c r="G152" s="33"/>
      <c r="H152" s="33"/>
      <c r="I152" s="36"/>
    </row>
    <row r="153" spans="1:9" x14ac:dyDescent="0.25">
      <c r="A153" s="38" t="s">
        <v>35</v>
      </c>
      <c r="B153" s="33" t="s">
        <v>673</v>
      </c>
      <c r="C153" s="38">
        <v>0</v>
      </c>
      <c r="D153" s="36" t="s">
        <v>674</v>
      </c>
      <c r="E153" s="33"/>
      <c r="F153" s="33"/>
      <c r="G153" s="33"/>
      <c r="H153" s="33"/>
      <c r="I153" s="36"/>
    </row>
    <row r="154" spans="1:9" x14ac:dyDescent="0.25">
      <c r="A154" s="38" t="s">
        <v>35</v>
      </c>
      <c r="B154" s="33" t="s">
        <v>691</v>
      </c>
      <c r="C154" s="38">
        <v>0</v>
      </c>
      <c r="D154" s="36" t="s">
        <v>692</v>
      </c>
      <c r="E154" s="33"/>
      <c r="F154" s="33"/>
      <c r="G154" s="33"/>
      <c r="H154" s="33"/>
      <c r="I154" s="36"/>
    </row>
    <row r="155" spans="1:9" x14ac:dyDescent="0.25">
      <c r="A155" s="38" t="s">
        <v>35</v>
      </c>
      <c r="B155" s="33" t="s">
        <v>715</v>
      </c>
      <c r="C155" s="38">
        <v>0</v>
      </c>
      <c r="D155" s="36" t="s">
        <v>716</v>
      </c>
      <c r="E155" s="33"/>
      <c r="F155" s="33"/>
      <c r="G155" s="33"/>
      <c r="H155" s="33"/>
      <c r="I155" s="36"/>
    </row>
    <row r="156" spans="1:9" x14ac:dyDescent="0.25">
      <c r="A156" s="34">
        <v>248</v>
      </c>
      <c r="B156" s="33"/>
      <c r="C156" s="33"/>
      <c r="D156" s="41">
        <v>5.8402777777777776E-2</v>
      </c>
      <c r="E156" s="33"/>
      <c r="F156" s="33"/>
      <c r="G156" s="33"/>
      <c r="H156" s="33"/>
      <c r="I156" s="36"/>
    </row>
    <row r="157" spans="1:9" x14ac:dyDescent="0.25">
      <c r="A157" s="33"/>
      <c r="B157" s="33"/>
      <c r="C157" s="33"/>
      <c r="D157" s="36"/>
      <c r="E157" s="33"/>
      <c r="F157" s="33"/>
      <c r="G157" s="33"/>
      <c r="H157" s="33"/>
      <c r="I157" s="36"/>
    </row>
    <row r="158" spans="1:9" x14ac:dyDescent="0.25">
      <c r="A158" s="37"/>
      <c r="B158" s="37" t="s">
        <v>14</v>
      </c>
      <c r="C158" s="37"/>
      <c r="D158" s="37"/>
      <c r="E158" s="33"/>
      <c r="F158" s="37"/>
      <c r="G158" s="37" t="s">
        <v>218</v>
      </c>
      <c r="H158" s="37"/>
      <c r="I158" s="37"/>
    </row>
    <row r="159" spans="1:9" x14ac:dyDescent="0.25">
      <c r="A159" s="37" t="s">
        <v>1</v>
      </c>
      <c r="B159" s="37" t="s">
        <v>3</v>
      </c>
      <c r="C159" s="37" t="s">
        <v>5</v>
      </c>
      <c r="D159" s="37" t="s">
        <v>6</v>
      </c>
      <c r="E159" s="33"/>
      <c r="F159" s="37" t="s">
        <v>1</v>
      </c>
      <c r="G159" s="37" t="s">
        <v>3</v>
      </c>
      <c r="H159" s="37" t="s">
        <v>5</v>
      </c>
      <c r="I159" s="37" t="s">
        <v>6</v>
      </c>
    </row>
    <row r="160" spans="1:9" x14ac:dyDescent="0.25">
      <c r="A160" s="38" t="s">
        <v>35</v>
      </c>
      <c r="B160" s="33" t="s">
        <v>404</v>
      </c>
      <c r="C160" s="38">
        <v>0</v>
      </c>
      <c r="D160" s="36" t="s">
        <v>405</v>
      </c>
      <c r="E160" s="33"/>
      <c r="F160" s="38" t="s">
        <v>35</v>
      </c>
      <c r="G160" s="33" t="s">
        <v>701</v>
      </c>
      <c r="H160" s="38">
        <v>0</v>
      </c>
      <c r="I160" s="36" t="s">
        <v>702</v>
      </c>
    </row>
    <row r="161" spans="1:9" x14ac:dyDescent="0.25">
      <c r="A161" s="38" t="s">
        <v>35</v>
      </c>
      <c r="B161" s="33" t="s">
        <v>414</v>
      </c>
      <c r="C161" s="38">
        <v>0</v>
      </c>
      <c r="D161" s="36" t="s">
        <v>415</v>
      </c>
      <c r="E161" s="33"/>
      <c r="F161" s="38" t="s">
        <v>35</v>
      </c>
      <c r="G161" s="33" t="s">
        <v>711</v>
      </c>
      <c r="H161" s="38">
        <v>0</v>
      </c>
      <c r="I161" s="36" t="s">
        <v>712</v>
      </c>
    </row>
    <row r="162" spans="1:9" x14ac:dyDescent="0.25">
      <c r="A162" s="38" t="s">
        <v>35</v>
      </c>
      <c r="B162" s="33" t="s">
        <v>519</v>
      </c>
      <c r="C162" s="38">
        <v>0</v>
      </c>
      <c r="D162" s="36" t="s">
        <v>520</v>
      </c>
      <c r="E162" s="33"/>
      <c r="F162" s="33"/>
      <c r="G162" s="33"/>
      <c r="H162" s="33"/>
      <c r="I162" s="36"/>
    </row>
    <row r="163" spans="1:9" x14ac:dyDescent="0.25">
      <c r="A163" s="38" t="s">
        <v>35</v>
      </c>
      <c r="B163" s="33" t="s">
        <v>590</v>
      </c>
      <c r="C163" s="38">
        <v>0</v>
      </c>
      <c r="D163" s="36" t="s">
        <v>591</v>
      </c>
      <c r="E163" s="33"/>
      <c r="F163" s="33"/>
      <c r="G163" s="33"/>
      <c r="H163" s="33"/>
      <c r="I163" s="36"/>
    </row>
    <row r="164" spans="1:9" x14ac:dyDescent="0.25">
      <c r="A164" s="33"/>
      <c r="B164" s="33"/>
      <c r="C164" s="33"/>
      <c r="D164" s="36"/>
      <c r="E164" s="33"/>
      <c r="F164" s="33"/>
      <c r="G164" s="33"/>
      <c r="H164" s="33"/>
      <c r="I164" s="36"/>
    </row>
    <row r="165" spans="1:9" x14ac:dyDescent="0.25">
      <c r="A165" s="33"/>
      <c r="B165" s="33"/>
      <c r="C165" s="33"/>
      <c r="D165" s="36"/>
      <c r="E165" s="33"/>
      <c r="F165" s="33"/>
      <c r="G165" s="33"/>
      <c r="H165" s="33"/>
      <c r="I165" s="36"/>
    </row>
    <row r="166" spans="1:9" x14ac:dyDescent="0.25">
      <c r="A166" s="34"/>
      <c r="B166" s="37" t="s">
        <v>83</v>
      </c>
      <c r="C166" s="34"/>
      <c r="D166" s="40"/>
      <c r="E166" s="33"/>
      <c r="F166" s="34"/>
      <c r="G166" s="37" t="s">
        <v>219</v>
      </c>
      <c r="H166" s="34"/>
      <c r="I166" s="40"/>
    </row>
    <row r="167" spans="1:9" x14ac:dyDescent="0.25">
      <c r="A167" s="34" t="s">
        <v>1</v>
      </c>
      <c r="B167" s="37" t="s">
        <v>3</v>
      </c>
      <c r="C167" s="34" t="s">
        <v>5</v>
      </c>
      <c r="D167" s="40" t="s">
        <v>6</v>
      </c>
      <c r="E167" s="33"/>
      <c r="F167" s="34" t="s">
        <v>1</v>
      </c>
      <c r="G167" s="37" t="s">
        <v>3</v>
      </c>
      <c r="H167" s="34" t="s">
        <v>5</v>
      </c>
      <c r="I167" s="40" t="s">
        <v>6</v>
      </c>
    </row>
    <row r="168" spans="1:9" x14ac:dyDescent="0.25">
      <c r="A168" s="38" t="s">
        <v>35</v>
      </c>
      <c r="B168" s="33" t="s">
        <v>614</v>
      </c>
      <c r="C168" s="38">
        <v>0</v>
      </c>
      <c r="D168" s="36" t="s">
        <v>615</v>
      </c>
      <c r="E168" s="33"/>
      <c r="F168" s="38" t="s">
        <v>35</v>
      </c>
      <c r="G168" s="33" t="s">
        <v>491</v>
      </c>
      <c r="H168" s="38">
        <v>0</v>
      </c>
      <c r="I168" s="36" t="s">
        <v>201</v>
      </c>
    </row>
    <row r="169" spans="1:9" x14ac:dyDescent="0.25">
      <c r="A169" s="38" t="s">
        <v>35</v>
      </c>
      <c r="B169" s="33" t="s">
        <v>616</v>
      </c>
      <c r="C169" s="38">
        <v>0</v>
      </c>
      <c r="D169" s="36" t="s">
        <v>617</v>
      </c>
      <c r="E169" s="33"/>
      <c r="F169" s="38" t="s">
        <v>35</v>
      </c>
      <c r="G169" s="33" t="s">
        <v>640</v>
      </c>
      <c r="H169" s="38">
        <v>0</v>
      </c>
      <c r="I169" s="36" t="s">
        <v>641</v>
      </c>
    </row>
    <row r="170" spans="1:9" x14ac:dyDescent="0.25">
      <c r="A170" s="38" t="s">
        <v>35</v>
      </c>
      <c r="B170" s="33" t="s">
        <v>661</v>
      </c>
      <c r="C170" s="38">
        <v>0</v>
      </c>
      <c r="D170" s="36" t="s">
        <v>662</v>
      </c>
      <c r="E170" s="33"/>
      <c r="F170" s="38" t="s">
        <v>35</v>
      </c>
      <c r="G170" s="33" t="s">
        <v>649</v>
      </c>
      <c r="H170" s="38">
        <v>0</v>
      </c>
      <c r="I170" s="36" t="s">
        <v>650</v>
      </c>
    </row>
    <row r="171" spans="1:9" x14ac:dyDescent="0.25">
      <c r="A171" s="33"/>
      <c r="B171" s="33"/>
      <c r="C171" s="33"/>
      <c r="D171" s="36"/>
      <c r="E171" s="33"/>
      <c r="F171" s="38" t="s">
        <v>35</v>
      </c>
      <c r="G171" s="33" t="s">
        <v>697</v>
      </c>
      <c r="H171" s="38">
        <v>0</v>
      </c>
      <c r="I171" s="36" t="s">
        <v>698</v>
      </c>
    </row>
    <row r="172" spans="1:9" x14ac:dyDescent="0.25">
      <c r="A172" s="33"/>
      <c r="B172" s="33"/>
      <c r="C172" s="33"/>
      <c r="D172" s="36"/>
      <c r="E172" s="33"/>
      <c r="F172" s="33"/>
      <c r="G172" s="33"/>
      <c r="H172" s="33"/>
      <c r="I172" s="36"/>
    </row>
    <row r="173" spans="1:9" x14ac:dyDescent="0.25">
      <c r="A173" s="33"/>
      <c r="B173" s="33"/>
      <c r="C173" s="33"/>
      <c r="D173" s="36"/>
      <c r="E173" s="33"/>
      <c r="F173" s="33"/>
      <c r="G173" s="33"/>
      <c r="H173" s="33"/>
      <c r="I173" s="36"/>
    </row>
    <row r="174" spans="1:9" x14ac:dyDescent="0.25">
      <c r="A174" s="37"/>
      <c r="B174" s="37" t="s">
        <v>120</v>
      </c>
      <c r="C174" s="37"/>
      <c r="D174" s="37"/>
      <c r="E174" s="33"/>
      <c r="F174" s="33"/>
      <c r="G174" s="33"/>
      <c r="H174" s="33"/>
      <c r="I174" s="36"/>
    </row>
    <row r="175" spans="1:9" x14ac:dyDescent="0.25">
      <c r="A175" s="37" t="s">
        <v>1</v>
      </c>
      <c r="B175" s="37" t="s">
        <v>3</v>
      </c>
      <c r="C175" s="37" t="s">
        <v>5</v>
      </c>
      <c r="D175" s="37" t="s">
        <v>6</v>
      </c>
      <c r="E175" s="33"/>
      <c r="F175" s="33"/>
      <c r="G175" s="33"/>
      <c r="H175" s="33"/>
      <c r="I175" s="36"/>
    </row>
    <row r="176" spans="1:9" x14ac:dyDescent="0.25">
      <c r="A176" s="38" t="s">
        <v>35</v>
      </c>
      <c r="B176" s="33" t="s">
        <v>642</v>
      </c>
      <c r="C176" s="38">
        <v>0</v>
      </c>
      <c r="D176" s="36" t="s">
        <v>643</v>
      </c>
      <c r="E176" s="33"/>
      <c r="F176" s="33"/>
      <c r="G176" s="33"/>
      <c r="H176" s="33"/>
      <c r="I176" s="36"/>
    </row>
    <row r="177" spans="1:9" x14ac:dyDescent="0.25">
      <c r="A177" s="38" t="s">
        <v>35</v>
      </c>
      <c r="B177" s="33" t="s">
        <v>681</v>
      </c>
      <c r="C177" s="38">
        <v>0</v>
      </c>
      <c r="D177" s="36" t="s">
        <v>682</v>
      </c>
      <c r="E177" s="33"/>
      <c r="F177" s="33"/>
      <c r="G177" s="33"/>
      <c r="H177" s="33"/>
      <c r="I177" s="36"/>
    </row>
    <row r="178" spans="1:9" x14ac:dyDescent="0.25">
      <c r="A178" s="38" t="s">
        <v>35</v>
      </c>
      <c r="B178" s="33" t="s">
        <v>703</v>
      </c>
      <c r="C178" s="38">
        <v>0</v>
      </c>
      <c r="D178" s="36" t="s">
        <v>704</v>
      </c>
      <c r="E178" s="33"/>
      <c r="F178" s="33"/>
      <c r="G178" s="33"/>
      <c r="H178" s="33"/>
      <c r="I178" s="36"/>
    </row>
    <row r="179" spans="1:9" x14ac:dyDescent="0.25">
      <c r="A179" s="38" t="s">
        <v>35</v>
      </c>
      <c r="B179" s="33" t="s">
        <v>705</v>
      </c>
      <c r="C179" s="38">
        <v>0</v>
      </c>
      <c r="D179" s="36" t="s">
        <v>706</v>
      </c>
      <c r="E179" s="33"/>
      <c r="F179" s="33"/>
      <c r="G179" s="33"/>
      <c r="H179" s="33"/>
      <c r="I179" s="36"/>
    </row>
  </sheetData>
  <mergeCells count="2">
    <mergeCell ref="C2:F2"/>
    <mergeCell ref="A1:G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workbookViewId="0">
      <selection activeCell="F237" sqref="A1:F237"/>
    </sheetView>
  </sheetViews>
  <sheetFormatPr defaultRowHeight="15" x14ac:dyDescent="0.25"/>
  <cols>
    <col min="4" max="4" width="20" bestFit="1" customWidth="1"/>
    <col min="5" max="5" width="19.28515625" bestFit="1" customWidth="1"/>
  </cols>
  <sheetData>
    <row r="1" spans="1:6" ht="18" x14ac:dyDescent="0.25">
      <c r="A1" s="59" t="s">
        <v>740</v>
      </c>
      <c r="B1" s="60"/>
      <c r="C1" s="60"/>
      <c r="D1" s="60"/>
      <c r="E1" s="60"/>
      <c r="F1" s="60"/>
    </row>
    <row r="2" spans="1:6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4" t="s">
        <v>6</v>
      </c>
    </row>
    <row r="3" spans="1:6" x14ac:dyDescent="0.25">
      <c r="A3" s="45">
        <f>IF([1]Score!B2&gt;0,[1]Score!A2,"")</f>
        <v>1</v>
      </c>
      <c r="B3" s="45">
        <f>IF([1]Score!B2&gt;0,IF(COUNTIF($E$3:$E$5000,E3)&lt;5,"",1),"")</f>
        <v>1</v>
      </c>
      <c r="C3" s="45">
        <f>IF([1]Score!B2&gt;0,[1]Score!B2,"")</f>
        <v>82</v>
      </c>
      <c r="D3" s="46" t="str">
        <f>IF([1]Score!B2&gt;0,VLOOKUP(C3,[1]Entrants!$A$1:$E$5000,3,FALSE),"")</f>
        <v>Durbin, Jonah</v>
      </c>
      <c r="E3" t="str">
        <f>IF([1]Score!B2&gt;0,VLOOKUP(C3,[1]Entrants!$A$2:$E$5000,2,FALSE),"")</f>
        <v>Edwardsville Liberty</v>
      </c>
      <c r="F3" s="47" t="str">
        <f>IF([1]Score!C2&gt;0,[1]Score!C2,"")</f>
        <v>11:25.00</v>
      </c>
    </row>
    <row r="4" spans="1:6" x14ac:dyDescent="0.25">
      <c r="A4" s="45">
        <f>IF([1]Score!B3&gt;0,[1]Score!A3,"")</f>
        <v>2</v>
      </c>
      <c r="B4" s="45">
        <f>IF([1]Score!B3&gt;0,IF(COUNTIF($E$3:$E$5000,E4)&lt;5,"",IF(COUNTIF($E$3:E4,E4)&gt;7,"",MAX($B$3:B3)+1)),"")</f>
        <v>2</v>
      </c>
      <c r="C4" s="45">
        <f>IF([1]Score!B3&gt;0,[1]Score!B3,"")</f>
        <v>158</v>
      </c>
      <c r="D4" t="str">
        <f>IF([1]Score!B3&gt;0,VLOOKUP(C4,[1]Entrants!$A$2:$E$5000,3,FALSE),"")</f>
        <v>Reed, Josh</v>
      </c>
      <c r="E4" t="str">
        <f>IF([1]Score!B3&gt;0,VLOOKUP(C4,[1]Entrants!$A$2:$E$5000,2,FALSE),"")</f>
        <v>Edwardsville Liberty</v>
      </c>
      <c r="F4" s="47" t="str">
        <f>IF([1]Score!C3&gt;0,[1]Score!C3,"")</f>
        <v>11:33.00</v>
      </c>
    </row>
    <row r="5" spans="1:6" x14ac:dyDescent="0.25">
      <c r="A5" s="45">
        <f>IF([1]Score!B4&gt;0,[1]Score!A4,"")</f>
        <v>3</v>
      </c>
      <c r="B5" s="45">
        <f>IF([1]Score!B4&gt;0,IF(COUNTIF($E$3:$E$5000,E5)&lt;5,"",IF(COUNTIF($E$3:E5,E5)&gt;7,"",MAX($B$3:B4)+1)),"")</f>
        <v>3</v>
      </c>
      <c r="C5" s="45">
        <f>IF([1]Score!B4&gt;0,[1]Score!B4,"")</f>
        <v>108</v>
      </c>
      <c r="D5" t="str">
        <f>IF([1]Score!B4&gt;0,VLOOKUP(C5,[1]Entrants!$A$2:$E$5000,3,FALSE),"")</f>
        <v>Horten, Reid</v>
      </c>
      <c r="E5" t="str">
        <f>IF([1]Score!B4&gt;0,VLOOKUP(C5,[1]Entrants!$A$2:$E$5000,2,FALSE),"")</f>
        <v>Edwardsville Liberty</v>
      </c>
      <c r="F5" s="47" t="str">
        <f>IF([1]Score!C4&gt;0,[1]Score!C4,"")</f>
        <v>11:39.00</v>
      </c>
    </row>
    <row r="6" spans="1:6" x14ac:dyDescent="0.25">
      <c r="A6" s="45">
        <f>IF([1]Score!B5&gt;0,[1]Score!A5,"")</f>
        <v>4</v>
      </c>
      <c r="B6" s="45">
        <f>IF([1]Score!B5&gt;0,IF(COUNTIF($E$3:$E$5000,E6)&lt;5,"",IF(COUNTIF($E$3:E6,E6)&gt;7,"",MAX($B$3:B5)+1)),"")</f>
        <v>4</v>
      </c>
      <c r="C6" s="45">
        <f>IF([1]Score!B5&gt;0,[1]Score!B5,"")</f>
        <v>177</v>
      </c>
      <c r="D6" t="str">
        <f>IF([1]Score!B5&gt;0,VLOOKUP(C6,[1]Entrants!$A$2:$E$5000,3,FALSE),"")</f>
        <v>Walters, Zach</v>
      </c>
      <c r="E6" t="str">
        <f>IF([1]Score!B5&gt;0,VLOOKUP(C6,[1]Entrants!$A$2:$E$5000,2,FALSE),"")</f>
        <v>Edwardsville Liberty</v>
      </c>
      <c r="F6" s="47" t="str">
        <f>IF([1]Score!C5&gt;0,[1]Score!C5,"")</f>
        <v>11:45.00</v>
      </c>
    </row>
    <row r="7" spans="1:6" x14ac:dyDescent="0.25">
      <c r="A7" s="45">
        <f>IF([1]Score!B6&gt;0,[1]Score!A6,"")</f>
        <v>5</v>
      </c>
      <c r="B7" s="45">
        <f>IF([1]Score!B6&gt;0,IF(COUNTIF($E$3:$E$5000,E7)&lt;5,"",IF(COUNTIF($E$3:E7,E7)&gt;7,"",MAX($B$3:B6)+1)),"")</f>
        <v>5</v>
      </c>
      <c r="C7" s="45">
        <f>IF([1]Score!B6&gt;0,[1]Score!B6,"")</f>
        <v>147</v>
      </c>
      <c r="D7" t="str">
        <f>IF([1]Score!B6&gt;0,VLOOKUP(C7,[1]Entrants!$A$2:$E$5000,3,FALSE),"")</f>
        <v>Oberlag, Mitchell</v>
      </c>
      <c r="E7" t="str">
        <f>IF([1]Score!B6&gt;0,VLOOKUP(C7,[1]Entrants!$A$2:$E$5000,2,FALSE),"")</f>
        <v>Edwardsville Liberty</v>
      </c>
      <c r="F7" s="47" t="str">
        <f>IF([1]Score!C6&gt;0,[1]Score!C6,"")</f>
        <v>11:55.00</v>
      </c>
    </row>
    <row r="8" spans="1:6" x14ac:dyDescent="0.25">
      <c r="A8" s="45">
        <f>IF([1]Score!B7&gt;0,[1]Score!A7,"")</f>
        <v>6</v>
      </c>
      <c r="B8" s="45">
        <f>IF([1]Score!B7&gt;0,IF(COUNTIF($E$3:$E$5000,E8)&lt;5,"",IF(COUNTIF($E$3:E8,E8)&gt;7,"",MAX($B$3:B7)+1)),"")</f>
        <v>6</v>
      </c>
      <c r="C8" s="45">
        <f>IF([1]Score!B7&gt;0,[1]Score!B7,"")</f>
        <v>155</v>
      </c>
      <c r="D8" t="str">
        <f>IF([1]Score!B7&gt;0,VLOOKUP(C8,[1]Entrants!$A$2:$E$5000,3,FALSE),"")</f>
        <v>Raffaelle, Jack</v>
      </c>
      <c r="E8" t="str">
        <f>IF([1]Score!B7&gt;0,VLOOKUP(C8,[1]Entrants!$A$2:$E$5000,2,FALSE),"")</f>
        <v>Edwardsville Liberty</v>
      </c>
      <c r="F8" s="47" t="str">
        <f>IF([1]Score!C7&gt;0,[1]Score!C7,"")</f>
        <v>12:07.00</v>
      </c>
    </row>
    <row r="9" spans="1:6" x14ac:dyDescent="0.25">
      <c r="A9" s="45">
        <f>IF([1]Score!B8&gt;0,[1]Score!A8,"")</f>
        <v>7</v>
      </c>
      <c r="B9" s="45">
        <f>IF([1]Score!B8&gt;0,IF(COUNTIF($E$3:$E$5000,E9)&lt;5,"",IF(COUNTIF($E$3:E9,E9)&gt;7,"",MAX($B$3:B8)+1)),"")</f>
        <v>7</v>
      </c>
      <c r="C9" s="45">
        <f>IF([1]Score!B8&gt;0,[1]Score!B8,"")</f>
        <v>175</v>
      </c>
      <c r="D9" t="str">
        <f>IF([1]Score!B8&gt;0,VLOOKUP(C9,[1]Entrants!$A$2:$E$5000,3,FALSE),"")</f>
        <v>Twombly, J.P.</v>
      </c>
      <c r="E9" t="str">
        <f>IF([1]Score!B8&gt;0,VLOOKUP(C9,[1]Entrants!$A$2:$E$5000,2,FALSE),"")</f>
        <v>Edwardsville Liberty</v>
      </c>
      <c r="F9" s="47" t="str">
        <f>IF([1]Score!C8&gt;0,[1]Score!C8,"")</f>
        <v>12:21.00</v>
      </c>
    </row>
    <row r="10" spans="1:6" x14ac:dyDescent="0.25">
      <c r="A10" s="45">
        <f>IF([1]Score!B9&gt;0,[1]Score!A9,"")</f>
        <v>8</v>
      </c>
      <c r="B10" s="45" t="str">
        <f>IF([1]Score!B9&gt;0,IF(COUNTIF($E$3:$E$5000,E10)&lt;5,"",IF(COUNTIF($E$3:E10,E10)&gt;7,"",MAX($B$3:B9)+1)),"")</f>
        <v/>
      </c>
      <c r="C10" s="45">
        <f>IF([1]Score!B9&gt;0,[1]Score!B9,"")</f>
        <v>127</v>
      </c>
      <c r="D10" t="str">
        <f>IF([1]Score!B9&gt;0,VLOOKUP(C10,[1]Entrants!$A$2:$E$5000,3,FALSE),"")</f>
        <v>Liu, Jason</v>
      </c>
      <c r="E10" t="str">
        <f>IF([1]Score!B9&gt;0,VLOOKUP(C10,[1]Entrants!$A$2:$E$5000,2,FALSE),"")</f>
        <v>Edwardsville Liberty</v>
      </c>
      <c r="F10" s="47" t="str">
        <f>IF([1]Score!C9&gt;0,[1]Score!C9,"")</f>
        <v>12:23.00</v>
      </c>
    </row>
    <row r="11" spans="1:6" x14ac:dyDescent="0.25">
      <c r="A11" s="45">
        <f>IF([1]Score!B10&gt;0,[1]Score!A10,"")</f>
        <v>9</v>
      </c>
      <c r="B11" s="45">
        <f>IF([1]Score!B10&gt;0,IF(COUNTIF($E$3:$E$5000,E11)&lt;5,"",IF(COUNTIF($E$3:E11,E11)&gt;7,"",MAX($B$3:B10)+1)),"")</f>
        <v>8</v>
      </c>
      <c r="C11" s="45">
        <f>IF([1]Score!B10&gt;0,[1]Score!B10,"")</f>
        <v>13</v>
      </c>
      <c r="D11" t="str">
        <f>IF([1]Score!B10&gt;0,VLOOKUP(C11,[1]Entrants!$A$2:$E$5000,3,FALSE),"")</f>
        <v>Jalen Moberly</v>
      </c>
      <c r="E11" t="str">
        <f>IF([1]Score!B10&gt;0,VLOOKUP(C11,[1]Entrants!$A$2:$E$5000,2,FALSE),"")</f>
        <v>Jacksonville Turner</v>
      </c>
      <c r="F11" s="47" t="str">
        <f>IF([1]Score!C10&gt;0,[1]Score!C10,"")</f>
        <v>12:24.00</v>
      </c>
    </row>
    <row r="12" spans="1:6" x14ac:dyDescent="0.25">
      <c r="A12" s="45">
        <f>IF([1]Score!B11&gt;0,[1]Score!A11,"")</f>
        <v>10</v>
      </c>
      <c r="B12" s="45">
        <f>IF([1]Score!B11&gt;0,IF(COUNTIF($E$3:$E$5000,E12)&lt;5,"",IF(COUNTIF($E$3:E12,E12)&gt;7,"",MAX($B$3:B11)+1)),"")</f>
        <v>9</v>
      </c>
      <c r="C12" s="45">
        <f>IF([1]Score!B11&gt;0,[1]Score!B11,"")</f>
        <v>12</v>
      </c>
      <c r="D12" t="str">
        <f>IF([1]Score!B11&gt;0,VLOOKUP(C12,[1]Entrants!$A$2:$E$5000,3,FALSE),"")</f>
        <v>Noah Pruitt</v>
      </c>
      <c r="E12" t="str">
        <f>IF([1]Score!B11&gt;0,VLOOKUP(C12,[1]Entrants!$A$2:$E$5000,2,FALSE),"")</f>
        <v>Jacksonville Turner</v>
      </c>
      <c r="F12" s="47" t="str">
        <f>IF([1]Score!C11&gt;0,[1]Score!C11,"")</f>
        <v>12:30.00</v>
      </c>
    </row>
    <row r="13" spans="1:6" x14ac:dyDescent="0.25">
      <c r="A13" s="45">
        <f>IF([1]Score!B12&gt;0,[1]Score!A12,"")</f>
        <v>11</v>
      </c>
      <c r="B13" s="45">
        <f>IF([1]Score!B12&gt;0,IF(COUNTIF($E$3:$E$5000,E13)&lt;5,"",IF(COUNTIF($E$3:E13,E13)&gt;7,"",MAX($B$3:B12)+1)),"")</f>
        <v>10</v>
      </c>
      <c r="C13" s="45">
        <f>IF([1]Score!B12&gt;0,[1]Score!B12,"")</f>
        <v>378</v>
      </c>
      <c r="D13" t="str">
        <f>IF([1]Score!B12&gt;0,VLOOKUP(C13,[1]Entrants!$A$2:$E$5000,3,FALSE),"")</f>
        <v>Parker McBride</v>
      </c>
      <c r="E13" t="str">
        <f>IF([1]Score!B12&gt;0,VLOOKUP(C13,[1]Entrants!$A$2:$E$5000,2,FALSE),"")</f>
        <v>Zion Lutheran-Bell.</v>
      </c>
      <c r="F13" s="47" t="str">
        <f>IF([1]Score!C12&gt;0,[1]Score!C12,"")</f>
        <v>12:33.00</v>
      </c>
    </row>
    <row r="14" spans="1:6" x14ac:dyDescent="0.25">
      <c r="A14" s="45">
        <f>IF([1]Score!B13&gt;0,[1]Score!A13,"")</f>
        <v>12</v>
      </c>
      <c r="B14" s="45">
        <f>IF([1]Score!B13&gt;0,IF(COUNTIF($E$3:$E$5000,E14)&lt;5,"",IF(COUNTIF($E$3:E14,E14)&gt;7,"",MAX($B$3:B13)+1)),"")</f>
        <v>11</v>
      </c>
      <c r="C14" s="45">
        <f>IF([1]Score!B13&gt;0,[1]Score!B13,"")</f>
        <v>303</v>
      </c>
      <c r="D14" t="str">
        <f>IF([1]Score!B13&gt;0,VLOOKUP(C14,[1]Entrants!$A$2:$E$5000,3,FALSE),"")</f>
        <v>Stewart, Kyle</v>
      </c>
      <c r="E14" t="str">
        <f>IF([1]Score!B13&gt;0,VLOOKUP(C14,[1]Entrants!$A$2:$E$5000,2,FALSE),"")</f>
        <v>Waterloo</v>
      </c>
      <c r="F14" s="47" t="str">
        <f>IF([1]Score!C13&gt;0,[1]Score!C13,"")</f>
        <v>12:34.00</v>
      </c>
    </row>
    <row r="15" spans="1:6" x14ac:dyDescent="0.25">
      <c r="A15" s="45">
        <f>IF([1]Score!B14&gt;0,[1]Score!A14,"")</f>
        <v>13</v>
      </c>
      <c r="B15" s="45">
        <f>IF([1]Score!B14&gt;0,IF(COUNTIF($E$3:$E$5000,E15)&lt;5,"",IF(COUNTIF($E$3:E15,E15)&gt;7,"",MAX($B$3:B14)+1)),"")</f>
        <v>12</v>
      </c>
      <c r="C15" s="45">
        <f>IF([1]Score!B14&gt;0,[1]Score!B14,"")</f>
        <v>260</v>
      </c>
      <c r="D15" t="str">
        <f>IF([1]Score!B14&gt;0,VLOOKUP(C15,[1]Entrants!$A$2:$E$5000,3,FALSE),"")</f>
        <v>Noble, Rashad</v>
      </c>
      <c r="E15" t="str">
        <f>IF([1]Score!B14&gt;0,VLOOKUP(C15,[1]Entrants!$A$2:$E$5000,2,FALSE),"")</f>
        <v>O'Fallon Carriel</v>
      </c>
      <c r="F15" s="47" t="str">
        <f>IF([1]Score!C14&gt;0,[1]Score!C14,"")</f>
        <v>12:38.00</v>
      </c>
    </row>
    <row r="16" spans="1:6" x14ac:dyDescent="0.25">
      <c r="A16" s="45">
        <f>IF([1]Score!B15&gt;0,[1]Score!A15,"")</f>
        <v>14</v>
      </c>
      <c r="B16" s="45">
        <f>IF([1]Score!B15&gt;0,IF(COUNTIF($E$3:$E$5000,E16)&lt;5,"",IF(COUNTIF($E$3:E16,E16)&gt;7,"",MAX($B$3:B15)+1)),"")</f>
        <v>13</v>
      </c>
      <c r="C16" s="45">
        <f>IF([1]Score!B15&gt;0,[1]Score!B15,"")</f>
        <v>209</v>
      </c>
      <c r="D16" t="str">
        <f>IF([1]Score!B15&gt;0,VLOOKUP(C16,[1]Entrants!$A$2:$E$5000,3,FALSE),"")</f>
        <v>Samalea, Rodman</v>
      </c>
      <c r="E16" t="str">
        <f>IF([1]Score!B15&gt;0,VLOOKUP(C16,[1]Entrants!$A$2:$E$5000,2,FALSE),"")</f>
        <v>O'Fallon Carriel</v>
      </c>
      <c r="F16" s="47" t="str">
        <f>IF([1]Score!C15&gt;0,[1]Score!C15,"")</f>
        <v>12:45.00</v>
      </c>
    </row>
    <row r="17" spans="1:6" x14ac:dyDescent="0.25">
      <c r="A17" s="45">
        <f>IF([1]Score!B16&gt;0,[1]Score!A16,"")</f>
        <v>15</v>
      </c>
      <c r="B17" s="45">
        <f>IF([1]Score!B16&gt;0,IF(COUNTIF($E$3:$E$5000,E17)&lt;5,"",IF(COUNTIF($E$3:E17,E17)&gt;7,"",MAX($B$3:B16)+1)),"")</f>
        <v>14</v>
      </c>
      <c r="C17" s="45">
        <f>IF([1]Score!B16&gt;0,[1]Score!B16,"")</f>
        <v>11</v>
      </c>
      <c r="D17" t="str">
        <f>IF([1]Score!B16&gt;0,VLOOKUP(C17,[1]Entrants!$A$2:$E$5000,3,FALSE),"")</f>
        <v>Charles Veith</v>
      </c>
      <c r="E17" t="str">
        <f>IF([1]Score!B16&gt;0,VLOOKUP(C17,[1]Entrants!$A$2:$E$5000,2,FALSE),"")</f>
        <v>Jacksonville Turner</v>
      </c>
      <c r="F17" s="47" t="str">
        <f>IF([1]Score!C16&gt;0,[1]Score!C16,"")</f>
        <v>12:48.00</v>
      </c>
    </row>
    <row r="18" spans="1:6" x14ac:dyDescent="0.25">
      <c r="A18" s="45">
        <f>IF([1]Score!B17&gt;0,[1]Score!A17,"")</f>
        <v>16</v>
      </c>
      <c r="B18" s="45">
        <f>IF([1]Score!B17&gt;0,IF(COUNTIF($E$3:$E$5000,E18)&lt;5,"",IF(COUNTIF($E$3:E18,E18)&gt;7,"",MAX($B$3:B17)+1)),"")</f>
        <v>15</v>
      </c>
      <c r="C18" s="45">
        <f>IF([1]Score!B17&gt;0,[1]Score!B17,"")</f>
        <v>644</v>
      </c>
      <c r="D18" t="str">
        <f>IF([1]Score!B17&gt;0,VLOOKUP(C18,[1]Entrants!$A$2:$E$5000,3,FALSE),"")</f>
        <v>Milajavon Sawyer</v>
      </c>
      <c r="E18" t="str">
        <f>IF([1]Score!B17&gt;0,VLOOKUP(C18,[1]Entrants!$A$2:$E$5000,2,FALSE),"")</f>
        <v>Cahokia</v>
      </c>
      <c r="F18" s="47" t="str">
        <f>IF([1]Score!C17&gt;0,[1]Score!C17,"")</f>
        <v>12:52.00</v>
      </c>
    </row>
    <row r="19" spans="1:6" x14ac:dyDescent="0.25">
      <c r="A19" s="45">
        <f>IF([1]Score!B18&gt;0,[1]Score!A18,"")</f>
        <v>17</v>
      </c>
      <c r="B19" s="45">
        <f>IF([1]Score!B18&gt;0,IF(COUNTIF($E$3:$E$5000,E19)&lt;5,"",IF(COUNTIF($E$3:E19,E19)&gt;7,"",MAX($B$3:B18)+1)),"")</f>
        <v>16</v>
      </c>
      <c r="C19" s="45">
        <f>IF([1]Score!B18&gt;0,[1]Score!B18,"")</f>
        <v>423</v>
      </c>
      <c r="D19" t="str">
        <f>IF([1]Score!B18&gt;0,VLOOKUP(C19,[1]Entrants!$A$2:$E$5000,3,FALSE),"")</f>
        <v>Carson Talluer</v>
      </c>
      <c r="E19" t="str">
        <f>IF([1]Score!B18&gt;0,VLOOKUP(C19,[1]Entrants!$A$2:$E$5000,2,FALSE),"")</f>
        <v>Triad</v>
      </c>
      <c r="F19" s="47" t="str">
        <f>IF([1]Score!C18&gt;0,[1]Score!C18,"")</f>
        <v>12:53.00</v>
      </c>
    </row>
    <row r="20" spans="1:6" x14ac:dyDescent="0.25">
      <c r="A20" s="45">
        <f>IF([1]Score!B19&gt;0,[1]Score!A19,"")</f>
        <v>18</v>
      </c>
      <c r="B20" s="45">
        <f>IF([1]Score!B19&gt;0,IF(COUNTIF($E$3:$E$5000,E20)&lt;5,"",IF(COUNTIF($E$3:E20,E20)&gt;7,"",MAX($B$3:B19)+1)),"")</f>
        <v>17</v>
      </c>
      <c r="C20" s="45">
        <f>IF([1]Score!B19&gt;0,[1]Score!B19,"")</f>
        <v>266</v>
      </c>
      <c r="D20" t="str">
        <f>IF([1]Score!B19&gt;0,VLOOKUP(C20,[1]Entrants!$A$2:$E$5000,3,FALSE),"")</f>
        <v>Tindall, Michael</v>
      </c>
      <c r="E20" t="str">
        <f>IF([1]Score!B19&gt;0,VLOOKUP(C20,[1]Entrants!$A$2:$E$5000,2,FALSE),"")</f>
        <v>O'Fallon Carriel</v>
      </c>
      <c r="F20" s="47" t="str">
        <f>IF([1]Score!C19&gt;0,[1]Score!C19,"")</f>
        <v>12:55.00</v>
      </c>
    </row>
    <row r="21" spans="1:6" x14ac:dyDescent="0.25">
      <c r="A21" s="45">
        <f>IF([1]Score!B20&gt;0,[1]Score!A20,"")</f>
        <v>19</v>
      </c>
      <c r="B21" s="45">
        <f>IF([1]Score!B20&gt;0,IF(COUNTIF($E$3:$E$5000,E21)&lt;5,"",IF(COUNTIF($E$3:E21,E21)&gt;7,"",MAX($B$3:B20)+1)),"")</f>
        <v>18</v>
      </c>
      <c r="C21" s="45">
        <f>IF([1]Score!B20&gt;0,[1]Score!B20,"")</f>
        <v>10</v>
      </c>
      <c r="D21" t="str">
        <f>IF([1]Score!B20&gt;0,VLOOKUP(C21,[1]Entrants!$A$2:$E$5000,3,FALSE),"")</f>
        <v>Dawson Greene</v>
      </c>
      <c r="E21" t="str">
        <f>IF([1]Score!B20&gt;0,VLOOKUP(C21,[1]Entrants!$A$2:$E$5000,2,FALSE),"")</f>
        <v>Jacksonville Turner</v>
      </c>
      <c r="F21" s="47" t="str">
        <f>IF([1]Score!C20&gt;0,[1]Score!C20,"")</f>
        <v>12:57.00</v>
      </c>
    </row>
    <row r="22" spans="1:6" x14ac:dyDescent="0.25">
      <c r="A22" s="45">
        <f>IF([1]Score!B21&gt;0,[1]Score!A21,"")</f>
        <v>20</v>
      </c>
      <c r="B22" s="45">
        <f>IF([1]Score!B21&gt;0,IF(COUNTIF($E$3:$E$5000,E22)&lt;5,"",IF(COUNTIF($E$3:E22,E22)&gt;7,"",MAX($B$3:B21)+1)),"")</f>
        <v>19</v>
      </c>
      <c r="C22" s="45">
        <f>IF([1]Score!B21&gt;0,[1]Score!B21,"")</f>
        <v>542</v>
      </c>
      <c r="D22" t="str">
        <f>IF([1]Score!B21&gt;0,VLOOKUP(C22,[1]Entrants!$A$2:$E$5000,3,FALSE),"")</f>
        <v>Jack Beiermann</v>
      </c>
      <c r="E22" t="str">
        <f>IF([1]Score!B21&gt;0,VLOOKUP(C22,[1]Entrants!$A$2:$E$5000,2,FALSE),"")</f>
        <v>Highland</v>
      </c>
      <c r="F22" s="47" t="str">
        <f>IF([1]Score!C21&gt;0,[1]Score!C21,"")</f>
        <v>12:58.00</v>
      </c>
    </row>
    <row r="23" spans="1:6" x14ac:dyDescent="0.25">
      <c r="A23" s="45">
        <f>IF([1]Score!B22&gt;0,[1]Score!A22,"")</f>
        <v>21</v>
      </c>
      <c r="B23" s="45">
        <f>IF([1]Score!B22&gt;0,IF(COUNTIF($E$3:$E$5000,E23)&lt;5,"",IF(COUNTIF($E$3:E23,E23)&gt;7,"",MAX($B$3:B22)+1)),"")</f>
        <v>20</v>
      </c>
      <c r="C23" s="45">
        <f>IF([1]Score!B22&gt;0,[1]Score!B22,"")</f>
        <v>197</v>
      </c>
      <c r="D23" t="str">
        <f>IF([1]Score!B22&gt;0,VLOOKUP(C23,[1]Entrants!$A$2:$E$5000,3,FALSE),"")</f>
        <v>Cox, Evan</v>
      </c>
      <c r="E23" t="str">
        <f>IF([1]Score!B22&gt;0,VLOOKUP(C23,[1]Entrants!$A$2:$E$5000,2,FALSE),"")</f>
        <v>O'Fallon Carriel</v>
      </c>
      <c r="F23" s="47" t="str">
        <f>IF([1]Score!C22&gt;0,[1]Score!C22,"")</f>
        <v>12:58.00</v>
      </c>
    </row>
    <row r="24" spans="1:6" x14ac:dyDescent="0.25">
      <c r="A24" s="45">
        <f>IF([1]Score!B23&gt;0,[1]Score!A23,"")</f>
        <v>22</v>
      </c>
      <c r="B24" s="45">
        <f>IF([1]Score!B23&gt;0,IF(COUNTIF($E$3:$E$5000,E24)&lt;5,"",IF(COUNTIF($E$3:E24,E24)&gt;7,"",MAX($B$3:B23)+1)),"")</f>
        <v>21</v>
      </c>
      <c r="C24" s="45">
        <f>IF([1]Score!B23&gt;0,[1]Score!B23,"")</f>
        <v>15</v>
      </c>
      <c r="D24" t="str">
        <f>IF([1]Score!B23&gt;0,VLOOKUP(C24,[1]Entrants!$A$2:$E$5000,3,FALSE),"")</f>
        <v>Isaac Whitaker</v>
      </c>
      <c r="E24" t="str">
        <f>IF([1]Score!B23&gt;0,VLOOKUP(C24,[1]Entrants!$A$2:$E$5000,2,FALSE),"")</f>
        <v>Jacksonville Turner</v>
      </c>
      <c r="F24" s="47" t="str">
        <f>IF([1]Score!C23&gt;0,[1]Score!C23,"")</f>
        <v>13:00.00</v>
      </c>
    </row>
    <row r="25" spans="1:6" x14ac:dyDescent="0.25">
      <c r="A25" s="45">
        <f>IF([1]Score!B24&gt;0,[1]Score!A24,"")</f>
        <v>23</v>
      </c>
      <c r="B25" s="45" t="str">
        <f>IF([1]Score!B24&gt;0,IF(COUNTIF($E$3:$E$5000,E25)&lt;5,"",IF(COUNTIF($E$3:E25,E25)&gt;7,"",MAX($B$3:B24)+1)),"")</f>
        <v/>
      </c>
      <c r="C25" s="45">
        <f>IF([1]Score!B24&gt;0,[1]Score!B24,"")</f>
        <v>176</v>
      </c>
      <c r="D25" t="str">
        <f>IF([1]Score!B24&gt;0,VLOOKUP(C25,[1]Entrants!$A$2:$E$5000,3,FALSE),"")</f>
        <v>Valdez, Alexander</v>
      </c>
      <c r="E25" t="str">
        <f>IF([1]Score!B24&gt;0,VLOOKUP(C25,[1]Entrants!$A$2:$E$5000,2,FALSE),"")</f>
        <v>Edwardsville Liberty</v>
      </c>
      <c r="F25" s="47" t="str">
        <f>IF([1]Score!C24&gt;0,[1]Score!C24,"")</f>
        <v>13:00.00</v>
      </c>
    </row>
    <row r="26" spans="1:6" x14ac:dyDescent="0.25">
      <c r="A26" s="45">
        <f>IF([1]Score!B25&gt;0,[1]Score!A25,"")</f>
        <v>24</v>
      </c>
      <c r="B26" s="45">
        <f>IF([1]Score!B25&gt;0,IF(COUNTIF($E$3:$E$5000,E26)&lt;5,"",IF(COUNTIF($E$3:E26,E26)&gt;7,"",MAX($B$3:B25)+1)),"")</f>
        <v>22</v>
      </c>
      <c r="C26" s="45">
        <f>IF([1]Score!B25&gt;0,[1]Score!B25,"")</f>
        <v>643</v>
      </c>
      <c r="D26" t="str">
        <f>IF([1]Score!B25&gt;0,VLOOKUP(C26,[1]Entrants!$A$2:$E$5000,3,FALSE),"")</f>
        <v>Lamondre Gilbert</v>
      </c>
      <c r="E26" t="str">
        <f>IF([1]Score!B25&gt;0,VLOOKUP(C26,[1]Entrants!$A$2:$E$5000,2,FALSE),"")</f>
        <v>Cahokia</v>
      </c>
      <c r="F26" s="47" t="str">
        <f>IF([1]Score!C25&gt;0,[1]Score!C25,"")</f>
        <v>13:00.00</v>
      </c>
    </row>
    <row r="27" spans="1:6" x14ac:dyDescent="0.25">
      <c r="A27" s="45">
        <f>IF([1]Score!B26&gt;0,[1]Score!A26,"")</f>
        <v>25</v>
      </c>
      <c r="B27" s="45">
        <f>IF([1]Score!B26&gt;0,IF(COUNTIF($E$3:$E$5000,E27)&lt;5,"",IF(COUNTIF($E$3:E27,E27)&gt;7,"",MAX($B$3:B26)+1)),"")</f>
        <v>23</v>
      </c>
      <c r="C27" s="45">
        <f>IF([1]Score!B26&gt;0,[1]Score!B26,"")</f>
        <v>433</v>
      </c>
      <c r="D27" t="str">
        <f>IF([1]Score!B26&gt;0,VLOOKUP(C27,[1]Entrants!$A$2:$E$5000,3,FALSE),"")</f>
        <v>Michael Tentis</v>
      </c>
      <c r="E27" t="str">
        <f>IF([1]Score!B26&gt;0,VLOOKUP(C27,[1]Entrants!$A$2:$E$5000,2,FALSE),"")</f>
        <v>Triad</v>
      </c>
      <c r="F27" s="47" t="str">
        <f>IF([1]Score!C26&gt;0,[1]Score!C26,"")</f>
        <v>13:01.00</v>
      </c>
    </row>
    <row r="28" spans="1:6" x14ac:dyDescent="0.25">
      <c r="A28" s="45">
        <f>IF([1]Score!B27&gt;0,[1]Score!A27,"")</f>
        <v>26</v>
      </c>
      <c r="B28" s="45">
        <f>IF([1]Score!B27&gt;0,IF(COUNTIF($E$3:$E$5000,E28)&lt;5,"",IF(COUNTIF($E$3:E28,E28)&gt;7,"",MAX($B$3:B27)+1)),"")</f>
        <v>24</v>
      </c>
      <c r="C28" s="45">
        <f>IF([1]Score!B27&gt;0,[1]Score!B27,"")</f>
        <v>16</v>
      </c>
      <c r="D28" t="str">
        <f>IF([1]Score!B27&gt;0,VLOOKUP(C28,[1]Entrants!$A$2:$E$5000,3,FALSE),"")</f>
        <v>Connor Sims</v>
      </c>
      <c r="E28" t="str">
        <f>IF([1]Score!B27&gt;0,VLOOKUP(C28,[1]Entrants!$A$2:$E$5000,2,FALSE),"")</f>
        <v>Jacksonville Turner</v>
      </c>
      <c r="F28" s="47" t="str">
        <f>IF([1]Score!C27&gt;0,[1]Score!C27,"")</f>
        <v>13:02.00</v>
      </c>
    </row>
    <row r="29" spans="1:6" x14ac:dyDescent="0.25">
      <c r="A29" s="45">
        <f>IF([1]Score!B28&gt;0,[1]Score!A28,"")</f>
        <v>27</v>
      </c>
      <c r="B29" s="45">
        <f>IF([1]Score!B28&gt;0,IF(COUNTIF($E$3:$E$5000,E29)&lt;5,"",IF(COUNTIF($E$3:E29,E29)&gt;7,"",MAX($B$3:B28)+1)),"")</f>
        <v>25</v>
      </c>
      <c r="C29" s="45">
        <f>IF([1]Score!B28&gt;0,[1]Score!B28,"")</f>
        <v>446</v>
      </c>
      <c r="D29" t="str">
        <f>IF([1]Score!B28&gt;0,VLOOKUP(C29,[1]Entrants!$A$2:$E$5000,3,FALSE),"")</f>
        <v>Brady Twyman</v>
      </c>
      <c r="E29" t="str">
        <f>IF([1]Score!B28&gt;0,VLOOKUP(C29,[1]Entrants!$A$2:$E$5000,2,FALSE),"")</f>
        <v>Triad</v>
      </c>
      <c r="F29" s="47" t="str">
        <f>IF([1]Score!C28&gt;0,[1]Score!C28,"")</f>
        <v>13:02.00</v>
      </c>
    </row>
    <row r="30" spans="1:6" x14ac:dyDescent="0.25">
      <c r="A30" s="45">
        <f>IF([1]Score!B29&gt;0,[1]Score!A29,"")</f>
        <v>28</v>
      </c>
      <c r="B30" s="45">
        <f>IF([1]Score!B29&gt;0,IF(COUNTIF($E$3:$E$5000,E30)&lt;5,"",IF(COUNTIF($E$3:E30,E30)&gt;7,"",MAX($B$3:B29)+1)),"")</f>
        <v>26</v>
      </c>
      <c r="C30" s="45">
        <f>IF([1]Score!B29&gt;0,[1]Score!B29,"")</f>
        <v>582</v>
      </c>
      <c r="D30" t="str">
        <f>IF([1]Score!B29&gt;0,VLOOKUP(C30,[1]Entrants!$A$2:$E$5000,3,FALSE),"")</f>
        <v>Eamonn Dixon</v>
      </c>
      <c r="E30" t="str">
        <f>IF([1]Score!B29&gt;0,VLOOKUP(C30,[1]Entrants!$A$2:$E$5000,2,FALSE),"")</f>
        <v>O'Fallon Fulton</v>
      </c>
      <c r="F30" s="47" t="str">
        <f>IF([1]Score!C29&gt;0,[1]Score!C29,"")</f>
        <v>13:03.00</v>
      </c>
    </row>
    <row r="31" spans="1:6" x14ac:dyDescent="0.25">
      <c r="A31" s="45">
        <f>IF([1]Score!B30&gt;0,[1]Score!A30,"")</f>
        <v>29</v>
      </c>
      <c r="B31" s="45">
        <f>IF([1]Score!B30&gt;0,IF(COUNTIF($E$3:$E$5000,E31)&lt;5,"",IF(COUNTIF($E$3:E31,E31)&gt;7,"",MAX($B$3:B30)+1)),"")</f>
        <v>27</v>
      </c>
      <c r="C31" s="45">
        <f>IF([1]Score!B30&gt;0,[1]Score!B30,"")</f>
        <v>14</v>
      </c>
      <c r="D31" t="str">
        <f>IF([1]Score!B30&gt;0,VLOOKUP(C31,[1]Entrants!$A$2:$E$5000,3,FALSE),"")</f>
        <v>James Miller</v>
      </c>
      <c r="E31" t="str">
        <f>IF([1]Score!B30&gt;0,VLOOKUP(C31,[1]Entrants!$A$2:$E$5000,2,FALSE),"")</f>
        <v>Jacksonville Turner</v>
      </c>
      <c r="F31" s="47" t="str">
        <f>IF([1]Score!C30&gt;0,[1]Score!C30,"")</f>
        <v>13:06.00</v>
      </c>
    </row>
    <row r="32" spans="1:6" x14ac:dyDescent="0.25">
      <c r="A32" s="45">
        <f>IF([1]Score!B31&gt;0,[1]Score!A31,"")</f>
        <v>30</v>
      </c>
      <c r="B32" s="45">
        <f>IF([1]Score!B31&gt;0,IF(COUNTIF($E$3:$E$5000,E32)&lt;5,"",IF(COUNTIF($E$3:E32,E32)&gt;7,"",MAX($B$3:B31)+1)),"")</f>
        <v>28</v>
      </c>
      <c r="C32" s="45">
        <f>IF([1]Score!B31&gt;0,[1]Score!B31,"")</f>
        <v>199</v>
      </c>
      <c r="D32" t="str">
        <f>IF([1]Score!B31&gt;0,VLOOKUP(C32,[1]Entrants!$A$2:$E$5000,3,FALSE),"")</f>
        <v>Edwards, Nicholas</v>
      </c>
      <c r="E32" t="str">
        <f>IF([1]Score!B31&gt;0,VLOOKUP(C32,[1]Entrants!$A$2:$E$5000,2,FALSE),"")</f>
        <v>O'Fallon Carriel</v>
      </c>
      <c r="F32" s="47" t="str">
        <f>IF([1]Score!C31&gt;0,[1]Score!C31,"")</f>
        <v>13:06.00</v>
      </c>
    </row>
    <row r="33" spans="1:6" x14ac:dyDescent="0.25">
      <c r="A33" s="45">
        <f>IF([1]Score!B32&gt;0,[1]Score!A32,"")</f>
        <v>31</v>
      </c>
      <c r="B33" s="45" t="str">
        <f>IF([1]Score!B32&gt;0,IF(COUNTIF($E$3:$E$5000,E33)&lt;5,"",IF(COUNTIF($E$3:E33,E33)&gt;7,"",MAX($B$3:B32)+1)),"")</f>
        <v/>
      </c>
      <c r="C33" s="45">
        <f>IF([1]Score!B32&gt;0,[1]Score!B32,"")</f>
        <v>179</v>
      </c>
      <c r="D33" t="str">
        <f>IF([1]Score!B32&gt;0,VLOOKUP(C33,[1]Entrants!$A$2:$E$5000,3,FALSE),"")</f>
        <v>Weaver, Preston</v>
      </c>
      <c r="E33" t="str">
        <f>IF([1]Score!B32&gt;0,VLOOKUP(C33,[1]Entrants!$A$2:$E$5000,2,FALSE),"")</f>
        <v>Edwardsville Liberty</v>
      </c>
      <c r="F33" s="47" t="str">
        <f>IF([1]Score!C32&gt;0,[1]Score!C32,"")</f>
        <v>13:07.00</v>
      </c>
    </row>
    <row r="34" spans="1:6" x14ac:dyDescent="0.25">
      <c r="A34" s="45">
        <f>IF([1]Score!B33&gt;0,[1]Score!A33,"")</f>
        <v>32</v>
      </c>
      <c r="B34" s="45">
        <f>IF([1]Score!B33&gt;0,IF(COUNTIF($E$3:$E$5000,E34)&lt;5,"",IF(COUNTIF($E$3:E34,E34)&gt;7,"",MAX($B$3:B33)+1)),"")</f>
        <v>29</v>
      </c>
      <c r="C34" s="45">
        <f>IF([1]Score!B33&gt;0,[1]Score!B33,"")</f>
        <v>290</v>
      </c>
      <c r="D34" t="str">
        <f>IF([1]Score!B33&gt;0,VLOOKUP(C34,[1]Entrants!$A$2:$E$5000,3,FALSE),"")</f>
        <v>Garner, Jack</v>
      </c>
      <c r="E34" t="str">
        <f>IF([1]Score!B33&gt;0,VLOOKUP(C34,[1]Entrants!$A$2:$E$5000,2,FALSE),"")</f>
        <v>Waterloo</v>
      </c>
      <c r="F34" s="47" t="str">
        <f>IF([1]Score!C33&gt;0,[1]Score!C33,"")</f>
        <v>13:08.00</v>
      </c>
    </row>
    <row r="35" spans="1:6" x14ac:dyDescent="0.25">
      <c r="A35" s="45">
        <f>IF([1]Score!B34&gt;0,[1]Score!A34,"")</f>
        <v>33</v>
      </c>
      <c r="B35" s="45">
        <f>IF([1]Score!B34&gt;0,IF(COUNTIF($E$3:$E$5000,E35)&lt;5,"",IF(COUNTIF($E$3:E35,E35)&gt;7,"",MAX($B$3:B34)+1)),"")</f>
        <v>30</v>
      </c>
      <c r="C35" s="45">
        <f>IF([1]Score!B34&gt;0,[1]Score!B34,"")</f>
        <v>206</v>
      </c>
      <c r="D35" t="str">
        <f>IF([1]Score!B34&gt;0,VLOOKUP(C35,[1]Entrants!$A$2:$E$5000,3,FALSE),"")</f>
        <v>Potter, Evan</v>
      </c>
      <c r="E35" t="str">
        <f>IF([1]Score!B34&gt;0,VLOOKUP(C35,[1]Entrants!$A$2:$E$5000,2,FALSE),"")</f>
        <v>O'Fallon Carriel</v>
      </c>
      <c r="F35" s="47" t="str">
        <f>IF([1]Score!C34&gt;0,[1]Score!C34,"")</f>
        <v>13:09.00</v>
      </c>
    </row>
    <row r="36" spans="1:6" x14ac:dyDescent="0.25">
      <c r="A36" s="45">
        <f>IF([1]Score!B35&gt;0,[1]Score!A35,"")</f>
        <v>34</v>
      </c>
      <c r="B36" s="45">
        <f>IF([1]Score!B35&gt;0,IF(COUNTIF($E$3:$E$5000,E36)&lt;5,"",IF(COUNTIF($E$3:E36,E36)&gt;7,"",MAX($B$3:B35)+1)),"")</f>
        <v>31</v>
      </c>
      <c r="C36" s="45">
        <f>IF([1]Score!B35&gt;0,[1]Score!B35,"")</f>
        <v>416</v>
      </c>
      <c r="D36" t="str">
        <f>IF([1]Score!B35&gt;0,VLOOKUP(C36,[1]Entrants!$A$2:$E$5000,3,FALSE),"")</f>
        <v>Isaiah Barker</v>
      </c>
      <c r="E36" t="str">
        <f>IF([1]Score!B35&gt;0,VLOOKUP(C36,[1]Entrants!$A$2:$E$5000,2,FALSE),"")</f>
        <v>Triad</v>
      </c>
      <c r="F36" s="47" t="str">
        <f>IF([1]Score!C35&gt;0,[1]Score!C35,"")</f>
        <v>13:11.00</v>
      </c>
    </row>
    <row r="37" spans="1:6" x14ac:dyDescent="0.25">
      <c r="A37" s="45">
        <f>IF([1]Score!B36&gt;0,[1]Score!A36,"")</f>
        <v>35</v>
      </c>
      <c r="B37" s="45">
        <f>IF([1]Score!B36&gt;0,IF(COUNTIF($E$3:$E$5000,E37)&lt;5,"",IF(COUNTIF($E$3:E37,E37)&gt;7,"",MAX($B$3:B36)+1)),"")</f>
        <v>32</v>
      </c>
      <c r="C37" s="45">
        <f>IF([1]Score!B36&gt;0,[1]Score!B36,"")</f>
        <v>429</v>
      </c>
      <c r="D37" t="str">
        <f>IF([1]Score!B36&gt;0,VLOOKUP(C37,[1]Entrants!$A$2:$E$5000,3,FALSE),"")</f>
        <v>Colton Clark</v>
      </c>
      <c r="E37" t="str">
        <f>IF([1]Score!B36&gt;0,VLOOKUP(C37,[1]Entrants!$A$2:$E$5000,2,FALSE),"")</f>
        <v>Triad</v>
      </c>
      <c r="F37" s="47" t="str">
        <f>IF([1]Score!C36&gt;0,[1]Score!C36,"")</f>
        <v>13:13.00</v>
      </c>
    </row>
    <row r="38" spans="1:6" x14ac:dyDescent="0.25">
      <c r="A38" s="45">
        <f>IF([1]Score!B37&gt;0,[1]Score!A37,"")</f>
        <v>36</v>
      </c>
      <c r="B38" s="45" t="str">
        <f>IF([1]Score!B37&gt;0,IF(COUNTIF($E$3:$E$5000,E38)&lt;5,"",IF(COUNTIF($E$3:E38,E38)&gt;7,"",MAX($B$3:B37)+1)),"")</f>
        <v/>
      </c>
      <c r="C38" s="45">
        <f>IF([1]Score!B37&gt;0,[1]Score!B37,"")</f>
        <v>165</v>
      </c>
      <c r="D38" t="str">
        <f>IF([1]Score!B37&gt;0,VLOOKUP(C38,[1]Entrants!$A$2:$E$5000,3,FALSE),"")</f>
        <v>Singh, Michael</v>
      </c>
      <c r="E38" t="str">
        <f>IF([1]Score!B37&gt;0,VLOOKUP(C38,[1]Entrants!$A$2:$E$5000,2,FALSE),"")</f>
        <v>Edwardsville Liberty</v>
      </c>
      <c r="F38" s="47" t="str">
        <f>IF([1]Score!C37&gt;0,[1]Score!C37,"")</f>
        <v>13:14.00</v>
      </c>
    </row>
    <row r="39" spans="1:6" x14ac:dyDescent="0.25">
      <c r="A39" s="45">
        <f>IF([1]Score!B38&gt;0,[1]Score!A38,"")</f>
        <v>37</v>
      </c>
      <c r="B39" s="45">
        <f>IF([1]Score!B38&gt;0,IF(COUNTIF($E$3:$E$5000,E39)&lt;5,"",IF(COUNTIF($E$3:E39,E39)&gt;7,"",MAX($B$3:B38)+1)),"")</f>
        <v>33</v>
      </c>
      <c r="C39" s="45">
        <f>IF([1]Score!B38&gt;0,[1]Score!B38,"")</f>
        <v>579</v>
      </c>
      <c r="D39" t="str">
        <f>IF([1]Score!B38&gt;0,VLOOKUP(C39,[1]Entrants!$A$2:$E$5000,3,FALSE),"")</f>
        <v>Sam Becker</v>
      </c>
      <c r="E39" t="str">
        <f>IF([1]Score!B38&gt;0,VLOOKUP(C39,[1]Entrants!$A$2:$E$5000,2,FALSE),"")</f>
        <v>O'Fallon Fulton</v>
      </c>
      <c r="F39" s="47" t="str">
        <f>IF([1]Score!C38&gt;0,[1]Score!C38,"")</f>
        <v>13:14.00</v>
      </c>
    </row>
    <row r="40" spans="1:6" x14ac:dyDescent="0.25">
      <c r="A40" s="45">
        <f>IF([1]Score!B39&gt;0,[1]Score!A39,"")</f>
        <v>38</v>
      </c>
      <c r="B40" s="45" t="str">
        <f>IF([1]Score!B39&gt;0,IF(COUNTIF($E$3:$E$5000,E40)&lt;5,"",IF(COUNTIF($E$3:E40,E40)&gt;7,"",MAX($B$3:B39)+1)),"")</f>
        <v/>
      </c>
      <c r="C40" s="45">
        <f>IF([1]Score!B39&gt;0,[1]Score!B39,"")</f>
        <v>172</v>
      </c>
      <c r="D40" t="str">
        <f>IF([1]Score!B39&gt;0,VLOOKUP(C40,[1]Entrants!$A$2:$E$5000,3,FALSE),"")</f>
        <v>Suthan, Harishaan</v>
      </c>
      <c r="E40" t="str">
        <f>IF([1]Score!B39&gt;0,VLOOKUP(C40,[1]Entrants!$A$2:$E$5000,2,FALSE),"")</f>
        <v>Edwardsville Liberty</v>
      </c>
      <c r="F40" s="47" t="str">
        <f>IF([1]Score!C39&gt;0,[1]Score!C39,"")</f>
        <v>13:16.00</v>
      </c>
    </row>
    <row r="41" spans="1:6" x14ac:dyDescent="0.25">
      <c r="A41" s="45">
        <f>IF([1]Score!B40&gt;0,[1]Score!A40,"")</f>
        <v>39</v>
      </c>
      <c r="B41" s="45">
        <f>IF([1]Score!B40&gt;0,IF(COUNTIF($E$3:$E$5000,E41)&lt;5,"",IF(COUNTIF($E$3:E41,E41)&gt;7,"",MAX($B$3:B40)+1)),"")</f>
        <v>34</v>
      </c>
      <c r="C41" s="45">
        <f>IF([1]Score!B40&gt;0,[1]Score!B40,"")</f>
        <v>601</v>
      </c>
      <c r="D41" t="str">
        <f>IF([1]Score!B40&gt;0,VLOOKUP(C41,[1]Entrants!$A$2:$E$5000,3,FALSE),"")</f>
        <v>Alex Wilhelm</v>
      </c>
      <c r="E41" t="str">
        <f>IF([1]Score!B40&gt;0,VLOOKUP(C41,[1]Entrants!$A$2:$E$5000,2,FALSE),"")</f>
        <v>O'Fallon Fulton</v>
      </c>
      <c r="F41" s="47" t="str">
        <f>IF([1]Score!C40&gt;0,[1]Score!C40,"")</f>
        <v>13:17.00</v>
      </c>
    </row>
    <row r="42" spans="1:6" x14ac:dyDescent="0.25">
      <c r="A42" s="45">
        <f>IF([1]Score!B41&gt;0,[1]Score!A41,"")</f>
        <v>40</v>
      </c>
      <c r="B42" s="45">
        <f>IF([1]Score!B41&gt;0,IF(COUNTIF($E$3:$E$5000,E42)&lt;5,"",IF(COUNTIF($E$3:E42,E42)&gt;7,"",MAX($B$3:B41)+1)),"")</f>
        <v>35</v>
      </c>
      <c r="C42" s="45">
        <f>IF([1]Score!B41&gt;0,[1]Score!B41,"")</f>
        <v>301</v>
      </c>
      <c r="D42" t="str">
        <f>IF([1]Score!B41&gt;0,VLOOKUP(C42,[1]Entrants!$A$2:$E$5000,3,FALSE),"")</f>
        <v>Ruckman, Jaylin</v>
      </c>
      <c r="E42" t="str">
        <f>IF([1]Score!B41&gt;0,VLOOKUP(C42,[1]Entrants!$A$2:$E$5000,2,FALSE),"")</f>
        <v>Waterloo</v>
      </c>
      <c r="F42" s="47" t="str">
        <f>IF([1]Score!C41&gt;0,[1]Score!C41,"")</f>
        <v>13:26.00</v>
      </c>
    </row>
    <row r="43" spans="1:6" x14ac:dyDescent="0.25">
      <c r="A43" s="45">
        <f>IF([1]Score!B42&gt;0,[1]Score!A42,"")</f>
        <v>41</v>
      </c>
      <c r="B43" s="45">
        <f>IF([1]Score!B42&gt;0,IF(COUNTIF($E$3:$E$5000,E43)&lt;5,"",IF(COUNTIF($E$3:E43,E43)&gt;7,"",MAX($B$3:B42)+1)),"")</f>
        <v>36</v>
      </c>
      <c r="C43" s="45">
        <f>IF([1]Score!B42&gt;0,[1]Score!B42,"")</f>
        <v>291</v>
      </c>
      <c r="D43" t="str">
        <f>IF([1]Score!B42&gt;0,VLOOKUP(C43,[1]Entrants!$A$2:$E$5000,3,FALSE),"")</f>
        <v>Hays, Jake</v>
      </c>
      <c r="E43" t="str">
        <f>IF([1]Score!B42&gt;0,VLOOKUP(C43,[1]Entrants!$A$2:$E$5000,2,FALSE),"")</f>
        <v>Waterloo</v>
      </c>
      <c r="F43" s="47" t="str">
        <f>IF([1]Score!C42&gt;0,[1]Score!C42,"")</f>
        <v>13:27.00</v>
      </c>
    </row>
    <row r="44" spans="1:6" x14ac:dyDescent="0.25">
      <c r="A44" s="45">
        <f>IF([1]Score!B43&gt;0,[1]Score!A43,"")</f>
        <v>42</v>
      </c>
      <c r="B44" s="45" t="str">
        <f>IF([1]Score!B43&gt;0,IF(COUNTIF($E$3:$E$5000,E44)&lt;5,"",IF(COUNTIF($E$3:E44,E44)&gt;7,"",MAX($B$3:B43)+1)),"")</f>
        <v/>
      </c>
      <c r="C44" s="45">
        <f>IF([1]Score!B43&gt;0,[1]Score!B43,"")</f>
        <v>17</v>
      </c>
      <c r="D44" t="str">
        <f>IF([1]Score!B43&gt;0,VLOOKUP(C44,[1]Entrants!$A$2:$E$5000,3,FALSE),"")</f>
        <v>Will Gibson</v>
      </c>
      <c r="E44" t="str">
        <f>IF([1]Score!B43&gt;0,VLOOKUP(C44,[1]Entrants!$A$2:$E$5000,2,FALSE),"")</f>
        <v>Jacksonville Turner</v>
      </c>
      <c r="F44" s="47" t="str">
        <f>IF([1]Score!C43&gt;0,[1]Score!C43,"")</f>
        <v>13:32.00</v>
      </c>
    </row>
    <row r="45" spans="1:6" x14ac:dyDescent="0.25">
      <c r="A45" s="45">
        <f>IF([1]Score!B44&gt;0,[1]Score!A44,"")</f>
        <v>43</v>
      </c>
      <c r="B45" s="45">
        <f>IF([1]Score!B44&gt;0,IF(COUNTIF($E$3:$E$5000,E45)&lt;5,"",IF(COUNTIF($E$3:E45,E45)&gt;7,"",MAX($B$3:B44)+1)),"")</f>
        <v>37</v>
      </c>
      <c r="C45" s="45">
        <f>IF([1]Score!B44&gt;0,[1]Score!B44,"")</f>
        <v>347</v>
      </c>
      <c r="D45" t="str">
        <f>IF([1]Score!B44&gt;0,VLOOKUP(C45,[1]Entrants!$A$2:$E$5000,3,FALSE),"")</f>
        <v>Garrison, Daniel</v>
      </c>
      <c r="E45" t="str">
        <f>IF([1]Score!B44&gt;0,VLOOKUP(C45,[1]Entrants!$A$2:$E$5000,2,FALSE),"")</f>
        <v>Edwardsville Lincoln</v>
      </c>
      <c r="F45" s="47" t="str">
        <f>IF([1]Score!C44&gt;0,[1]Score!C44,"")</f>
        <v>13:32.00</v>
      </c>
    </row>
    <row r="46" spans="1:6" x14ac:dyDescent="0.25">
      <c r="A46" s="45">
        <f>IF([1]Score!B45&gt;0,[1]Score!A45,"")</f>
        <v>44</v>
      </c>
      <c r="B46" s="45">
        <f>IF([1]Score!B45&gt;0,IF(COUNTIF($E$3:$E$5000,E46)&lt;5,"",IF(COUNTIF($E$3:E46,E46)&gt;7,"",MAX($B$3:B45)+1)),"")</f>
        <v>38</v>
      </c>
      <c r="C46" s="45">
        <f>IF([1]Score!B45&gt;0,[1]Score!B45,"")</f>
        <v>441</v>
      </c>
      <c r="D46" t="str">
        <f>IF([1]Score!B45&gt;0,VLOOKUP(C46,[1]Entrants!$A$2:$E$5000,3,FALSE),"")</f>
        <v>Elliot McAtee</v>
      </c>
      <c r="E46" t="str">
        <f>IF([1]Score!B45&gt;0,VLOOKUP(C46,[1]Entrants!$A$2:$E$5000,2,FALSE),"")</f>
        <v>Triad</v>
      </c>
      <c r="F46" s="47" t="str">
        <f>IF([1]Score!C45&gt;0,[1]Score!C45,"")</f>
        <v>13:33.00</v>
      </c>
    </row>
    <row r="47" spans="1:6" x14ac:dyDescent="0.25">
      <c r="A47" s="45">
        <f>IF([1]Score!B46&gt;0,[1]Score!A46,"")</f>
        <v>45</v>
      </c>
      <c r="B47" s="45" t="str">
        <f>IF([1]Score!B46&gt;0,IF(COUNTIF($E$3:$E$5000,E47)&lt;5,"",IF(COUNTIF($E$3:E47,E47)&gt;7,"",MAX($B$3:B46)+1)),"")</f>
        <v/>
      </c>
      <c r="C47" s="45">
        <f>IF([1]Score!B46&gt;0,[1]Score!B46,"")</f>
        <v>140</v>
      </c>
      <c r="D47" t="str">
        <f>IF([1]Score!B46&gt;0,VLOOKUP(C47,[1]Entrants!$A$2:$E$5000,3,FALSE),"")</f>
        <v>Merkel, Noah</v>
      </c>
      <c r="E47" t="str">
        <f>IF([1]Score!B46&gt;0,VLOOKUP(C47,[1]Entrants!$A$2:$E$5000,2,FALSE),"")</f>
        <v>Edwardsville Liberty</v>
      </c>
      <c r="F47" s="47" t="str">
        <f>IF([1]Score!C46&gt;0,[1]Score!C46,"")</f>
        <v>13:33.00</v>
      </c>
    </row>
    <row r="48" spans="1:6" x14ac:dyDescent="0.25">
      <c r="A48" s="45">
        <f>IF([1]Score!B47&gt;0,[1]Score!A47,"")</f>
        <v>46</v>
      </c>
      <c r="B48" s="45">
        <f>IF([1]Score!B47&gt;0,IF(COUNTIF($E$3:$E$5000,E48)&lt;5,"",IF(COUNTIF($E$3:E48,E48)&gt;7,"",MAX($B$3:B47)+1)),"")</f>
        <v>39</v>
      </c>
      <c r="C48" s="45">
        <f>IF([1]Score!B47&gt;0,[1]Score!B47,"")</f>
        <v>302</v>
      </c>
      <c r="D48" t="str">
        <f>IF([1]Score!B47&gt;0,VLOOKUP(C48,[1]Entrants!$A$2:$E$5000,3,FALSE),"")</f>
        <v>Schilling, Reid</v>
      </c>
      <c r="E48" t="str">
        <f>IF([1]Score!B47&gt;0,VLOOKUP(C48,[1]Entrants!$A$2:$E$5000,2,FALSE),"")</f>
        <v>Waterloo</v>
      </c>
      <c r="F48" s="47" t="str">
        <f>IF([1]Score!C47&gt;0,[1]Score!C47,"")</f>
        <v>13:34.00</v>
      </c>
    </row>
    <row r="49" spans="1:6" x14ac:dyDescent="0.25">
      <c r="A49" s="45">
        <f>IF([1]Score!B48&gt;0,[1]Score!A48,"")</f>
        <v>47</v>
      </c>
      <c r="B49" s="45" t="str">
        <f>IF([1]Score!B48&gt;0,IF(COUNTIF($E$3:$E$5000,E49)&lt;5,"",IF(COUNTIF($E$3:E49,E49)&gt;7,"",MAX($B$3:B48)+1)),"")</f>
        <v/>
      </c>
      <c r="C49" s="45">
        <f>IF([1]Score!B48&gt;0,[1]Score!B48,"")</f>
        <v>699</v>
      </c>
      <c r="D49" t="str">
        <f>IF([1]Score!B48&gt;0,VLOOKUP(C49,[1]Entrants!$A$2:$E$5000,3,FALSE),"")</f>
        <v>Ben Shallow</v>
      </c>
      <c r="E49" t="str">
        <f>IF([1]Score!B48&gt;0,VLOOKUP(C49,[1]Entrants!$A$2:$E$5000,2,FALSE),"")</f>
        <v>Edwardsville Liberty</v>
      </c>
      <c r="F49" s="47" t="str">
        <f>IF([1]Score!C48&gt;0,[1]Score!C48,"")</f>
        <v>13:38.00</v>
      </c>
    </row>
    <row r="50" spans="1:6" x14ac:dyDescent="0.25">
      <c r="A50" s="45">
        <f>IF([1]Score!B49&gt;0,[1]Score!A49,"")</f>
        <v>48</v>
      </c>
      <c r="B50" s="45" t="str">
        <f>IF([1]Score!B49&gt;0,IF(COUNTIF($E$3:$E$5000,E50)&lt;5,"",IF(COUNTIF($E$3:E50,E50)&gt;7,"",MAX($B$3:B49)+1)),"")</f>
        <v/>
      </c>
      <c r="C50" s="45">
        <f>IF([1]Score!B49&gt;0,[1]Score!B49,"")</f>
        <v>128</v>
      </c>
      <c r="D50" t="str">
        <f>IF([1]Score!B49&gt;0,VLOOKUP(C50,[1]Entrants!$A$2:$E$5000,3,FALSE),"")</f>
        <v>Lovatto, Trevor</v>
      </c>
      <c r="E50" t="str">
        <f>IF([1]Score!B49&gt;0,VLOOKUP(C50,[1]Entrants!$A$2:$E$5000,2,FALSE),"")</f>
        <v>Edwardsville Liberty</v>
      </c>
      <c r="F50" s="47" t="str">
        <f>IF([1]Score!C49&gt;0,[1]Score!C49,"")</f>
        <v>13:40.00</v>
      </c>
    </row>
    <row r="51" spans="1:6" x14ac:dyDescent="0.25">
      <c r="A51" s="45">
        <f>IF([1]Score!B50&gt;0,[1]Score!A50,"")</f>
        <v>49</v>
      </c>
      <c r="B51" s="45" t="str">
        <f>IF([1]Score!B50&gt;0,IF(COUNTIF($E$3:$E$5000,E51)&lt;5,"",IF(COUNTIF($E$3:E51,E51)&gt;7,"",MAX($B$3:B50)+1)),"")</f>
        <v/>
      </c>
      <c r="C51" s="45">
        <f>IF([1]Score!B50&gt;0,[1]Score!B50,"")</f>
        <v>20</v>
      </c>
      <c r="D51" t="str">
        <f>IF([1]Score!B50&gt;0,VLOOKUP(C51,[1]Entrants!$A$2:$E$5000,3,FALSE),"")</f>
        <v>Mike McNulty</v>
      </c>
      <c r="E51" t="str">
        <f>IF([1]Score!B50&gt;0,VLOOKUP(C51,[1]Entrants!$A$2:$E$5000,2,FALSE),"")</f>
        <v>Jacksonville Turner</v>
      </c>
      <c r="F51" s="47" t="str">
        <f>IF([1]Score!C50&gt;0,[1]Score!C50,"")</f>
        <v>13:40.00</v>
      </c>
    </row>
    <row r="52" spans="1:6" x14ac:dyDescent="0.25">
      <c r="A52" s="45">
        <f>IF([1]Score!B51&gt;0,[1]Score!A51,"")</f>
        <v>50</v>
      </c>
      <c r="B52" s="45" t="str">
        <f>IF([1]Score!B51&gt;0,IF(COUNTIF($E$3:$E$5000,E52)&lt;5,"",IF(COUNTIF($E$3:E52,E52)&gt;7,"",MAX($B$3:B51)+1)),"")</f>
        <v/>
      </c>
      <c r="C52" s="45">
        <f>IF([1]Score!B51&gt;0,[1]Score!B51,"")</f>
        <v>162</v>
      </c>
      <c r="D52" t="str">
        <f>IF([1]Score!B51&gt;0,VLOOKUP(C52,[1]Entrants!$A$2:$E$5000,3,FALSE),"")</f>
        <v>Scheibal, Tyler</v>
      </c>
      <c r="E52" t="str">
        <f>IF([1]Score!B51&gt;0,VLOOKUP(C52,[1]Entrants!$A$2:$E$5000,2,FALSE),"")</f>
        <v>Edwardsville Liberty</v>
      </c>
      <c r="F52" s="47" t="str">
        <f>IF([1]Score!C51&gt;0,[1]Score!C51,"")</f>
        <v>13:41.00</v>
      </c>
    </row>
    <row r="53" spans="1:6" x14ac:dyDescent="0.25">
      <c r="A53" s="45">
        <f>IF([1]Score!B52&gt;0,[1]Score!A52,"")</f>
        <v>51</v>
      </c>
      <c r="B53" s="45">
        <f>IF([1]Score!B52&gt;0,IF(COUNTIF($E$3:$E$5000,E53)&lt;5,"",IF(COUNTIF($E$3:E53,E53)&gt;7,"",MAX($B$3:B52)+1)),"")</f>
        <v>40</v>
      </c>
      <c r="C53" s="45">
        <f>IF([1]Score!B52&gt;0,[1]Score!B52,"")</f>
        <v>419</v>
      </c>
      <c r="D53" t="str">
        <f>IF([1]Score!B52&gt;0,VLOOKUP(C53,[1]Entrants!$A$2:$E$5000,3,FALSE),"")</f>
        <v>Will Hancock</v>
      </c>
      <c r="E53" t="str">
        <f>IF([1]Score!B52&gt;0,VLOOKUP(C53,[1]Entrants!$A$2:$E$5000,2,FALSE),"")</f>
        <v>Triad</v>
      </c>
      <c r="F53" s="47" t="str">
        <f>IF([1]Score!C52&gt;0,[1]Score!C52,"")</f>
        <v>13:41.00</v>
      </c>
    </row>
    <row r="54" spans="1:6" x14ac:dyDescent="0.25">
      <c r="A54" s="45">
        <f>IF([1]Score!B53&gt;0,[1]Score!A53,"")</f>
        <v>52</v>
      </c>
      <c r="B54" s="45" t="str">
        <f>IF([1]Score!B53&gt;0,IF(COUNTIF($E$3:$E$5000,E54)&lt;5,"",IF(COUNTIF($E$3:E54,E54)&gt;7,"",MAX($B$3:B53)+1)),"")</f>
        <v/>
      </c>
      <c r="C54" s="45">
        <f>IF([1]Score!B53&gt;0,[1]Score!B53,"")</f>
        <v>417</v>
      </c>
      <c r="D54" t="str">
        <f>IF([1]Score!B53&gt;0,VLOOKUP(C54,[1]Entrants!$A$2:$E$5000,3,FALSE),"")</f>
        <v xml:space="preserve">Drew Carlock </v>
      </c>
      <c r="E54" t="str">
        <f>IF([1]Score!B53&gt;0,VLOOKUP(C54,[1]Entrants!$A$2:$E$5000,2,FALSE),"")</f>
        <v>Triad</v>
      </c>
      <c r="F54" s="47" t="str">
        <f>IF([1]Score!C53&gt;0,[1]Score!C53,"")</f>
        <v>13:42.00</v>
      </c>
    </row>
    <row r="55" spans="1:6" x14ac:dyDescent="0.25">
      <c r="A55" s="45">
        <f>IF([1]Score!B54&gt;0,[1]Score!A54,"")</f>
        <v>53</v>
      </c>
      <c r="B55" s="45">
        <f>IF([1]Score!B54&gt;0,IF(COUNTIF($E$3:$E$5000,E55)&lt;5,"",IF(COUNTIF($E$3:E55,E55)&gt;7,"",MAX($B$3:B54)+1)),"")</f>
        <v>41</v>
      </c>
      <c r="C55" s="45">
        <f>IF([1]Score!B54&gt;0,[1]Score!B54,"")</f>
        <v>595</v>
      </c>
      <c r="D55" t="str">
        <f>IF([1]Score!B54&gt;0,VLOOKUP(C55,[1]Entrants!$A$2:$E$5000,3,FALSE),"")</f>
        <v>Justin McMahon</v>
      </c>
      <c r="E55" t="str">
        <f>IF([1]Score!B54&gt;0,VLOOKUP(C55,[1]Entrants!$A$2:$E$5000,2,FALSE),"")</f>
        <v>O'Fallon Fulton</v>
      </c>
      <c r="F55" s="47" t="str">
        <f>IF([1]Score!C54&gt;0,[1]Score!C54,"")</f>
        <v>13:42.00</v>
      </c>
    </row>
    <row r="56" spans="1:6" x14ac:dyDescent="0.25">
      <c r="A56" s="45">
        <f>IF([1]Score!B55&gt;0,[1]Score!A55,"")</f>
        <v>54</v>
      </c>
      <c r="B56" s="45" t="str">
        <f>IF([1]Score!B55&gt;0,IF(COUNTIF($E$3:$E$5000,E56)&lt;5,"",IF(COUNTIF($E$3:E56,E56)&gt;7,"",MAX($B$3:B55)+1)),"")</f>
        <v/>
      </c>
      <c r="C56" s="45">
        <f>IF([1]Score!B55&gt;0,[1]Score!B55,"")</f>
        <v>424</v>
      </c>
      <c r="D56" t="str">
        <f>IF([1]Score!B55&gt;0,VLOOKUP(C56,[1]Entrants!$A$2:$E$5000,3,FALSE),"")</f>
        <v>Ted Tierrnann</v>
      </c>
      <c r="E56" t="str">
        <f>IF([1]Score!B55&gt;0,VLOOKUP(C56,[1]Entrants!$A$2:$E$5000,2,FALSE),"")</f>
        <v>Triad</v>
      </c>
      <c r="F56" s="47" t="str">
        <f>IF([1]Score!C55&gt;0,[1]Score!C55,"")</f>
        <v>13:43.00</v>
      </c>
    </row>
    <row r="57" spans="1:6" x14ac:dyDescent="0.25">
      <c r="A57" s="45">
        <f>IF([1]Score!B56&gt;0,[1]Score!A56,"")</f>
        <v>55</v>
      </c>
      <c r="B57" s="45" t="str">
        <f>IF([1]Score!B56&gt;0,IF(COUNTIF($E$3:$E$5000,E57)&lt;5,"",IF(COUNTIF($E$3:E57,E57)&gt;7,"",MAX($B$3:B56)+1)),"")</f>
        <v/>
      </c>
      <c r="C57" s="45">
        <f>IF([1]Score!B56&gt;0,[1]Score!B56,"")</f>
        <v>132</v>
      </c>
      <c r="D57" t="str">
        <f>IF([1]Score!B56&gt;0,VLOOKUP(C57,[1]Entrants!$A$2:$E$5000,3,FALSE),"")</f>
        <v>Mathur, Dev</v>
      </c>
      <c r="E57" t="str">
        <f>IF([1]Score!B56&gt;0,VLOOKUP(C57,[1]Entrants!$A$2:$E$5000,2,FALSE),"")</f>
        <v>Edwardsville Liberty</v>
      </c>
      <c r="F57" s="47" t="str">
        <f>IF([1]Score!C56&gt;0,[1]Score!C56,"")</f>
        <v>13:43.00</v>
      </c>
    </row>
    <row r="58" spans="1:6" x14ac:dyDescent="0.25">
      <c r="A58" s="45">
        <f>IF([1]Score!B57&gt;0,[1]Score!A57,"")</f>
        <v>56</v>
      </c>
      <c r="B58" s="45">
        <f>IF([1]Score!B57&gt;0,IF(COUNTIF($E$3:$E$5000,E58)&lt;5,"",IF(COUNTIF($E$3:E58,E58)&gt;7,"",MAX($B$3:B57)+1)),"")</f>
        <v>42</v>
      </c>
      <c r="C58" s="45">
        <f>IF([1]Score!B57&gt;0,[1]Score!B57,"")</f>
        <v>401</v>
      </c>
      <c r="D58" t="str">
        <f>IF([1]Score!B57&gt;0,VLOOKUP(C58,[1]Entrants!$A$2:$E$5000,3,FALSE),"")</f>
        <v>Esaul Sanchez</v>
      </c>
      <c r="E58" t="str">
        <f>IF([1]Score!B57&gt;0,VLOOKUP(C58,[1]Entrants!$A$2:$E$5000,2,FALSE),"")</f>
        <v>Collinsville</v>
      </c>
      <c r="F58" s="47" t="str">
        <f>IF([1]Score!C57&gt;0,[1]Score!C57,"")</f>
        <v>13:43.00</v>
      </c>
    </row>
    <row r="59" spans="1:6" x14ac:dyDescent="0.25">
      <c r="A59" s="45">
        <f>IF([1]Score!B58&gt;0,[1]Score!A58,"")</f>
        <v>57</v>
      </c>
      <c r="B59" s="45">
        <f>IF([1]Score!B58&gt;0,IF(COUNTIF($E$3:$E$5000,E59)&lt;5,"",IF(COUNTIF($E$3:E59,E59)&gt;7,"",MAX($B$3:B58)+1)),"")</f>
        <v>43</v>
      </c>
      <c r="C59" s="45">
        <f>IF([1]Score!B58&gt;0,[1]Score!B58,"")</f>
        <v>246</v>
      </c>
      <c r="D59" t="str">
        <f>IF([1]Score!B58&gt;0,VLOOKUP(C59,[1]Entrants!$A$2:$E$5000,3,FALSE),"")</f>
        <v>Claxton, Zach</v>
      </c>
      <c r="E59" t="str">
        <f>IF([1]Score!B58&gt;0,VLOOKUP(C59,[1]Entrants!$A$2:$E$5000,2,FALSE),"")</f>
        <v>O'Fallon Carriel</v>
      </c>
      <c r="F59" s="47" t="str">
        <f>IF([1]Score!C58&gt;0,[1]Score!C58,"")</f>
        <v>13:44.00</v>
      </c>
    </row>
    <row r="60" spans="1:6" x14ac:dyDescent="0.25">
      <c r="A60" s="45">
        <f>IF([1]Score!B59&gt;0,[1]Score!A59,"")</f>
        <v>58</v>
      </c>
      <c r="B60" s="45">
        <f>IF([1]Score!B59&gt;0,IF(COUNTIF($E$3:$E$5000,E60)&lt;5,"",IF(COUNTIF($E$3:E60,E60)&gt;7,"",MAX($B$3:B59)+1)),"")</f>
        <v>44</v>
      </c>
      <c r="C60" s="45">
        <f>IF([1]Score!B59&gt;0,[1]Score!B59,"")</f>
        <v>377</v>
      </c>
      <c r="D60" t="str">
        <f>IF([1]Score!B59&gt;0,VLOOKUP(C60,[1]Entrants!$A$2:$E$5000,3,FALSE),"")</f>
        <v>Jack Gray</v>
      </c>
      <c r="E60" t="str">
        <f>IF([1]Score!B59&gt;0,VLOOKUP(C60,[1]Entrants!$A$2:$E$5000,2,FALSE),"")</f>
        <v>Zion Lutheran-Bell.</v>
      </c>
      <c r="F60" s="47" t="str">
        <f>IF([1]Score!C59&gt;0,[1]Score!C59,"")</f>
        <v>13:44.00</v>
      </c>
    </row>
    <row r="61" spans="1:6" x14ac:dyDescent="0.25">
      <c r="A61" s="45">
        <f>IF([1]Score!B60&gt;0,[1]Score!A60,"")</f>
        <v>59</v>
      </c>
      <c r="B61" s="45" t="str">
        <f>IF([1]Score!B60&gt;0,IF(COUNTIF($E$3:$E$5000,E61)&lt;5,"",IF(COUNTIF($E$3:E61,E61)&gt;7,"",MAX($B$3:B60)+1)),"")</f>
        <v/>
      </c>
      <c r="C61" s="45">
        <f>IF([1]Score!B60&gt;0,[1]Score!B60,"")</f>
        <v>145</v>
      </c>
      <c r="D61" t="str">
        <f>IF([1]Score!B60&gt;0,VLOOKUP(C61,[1]Entrants!$A$2:$E$5000,3,FALSE),"")</f>
        <v>Nava, Adam</v>
      </c>
      <c r="E61" t="str">
        <f>IF([1]Score!B60&gt;0,VLOOKUP(C61,[1]Entrants!$A$2:$E$5000,2,FALSE),"")</f>
        <v>Edwardsville Liberty</v>
      </c>
      <c r="F61" s="47" t="str">
        <f>IF([1]Score!C60&gt;0,[1]Score!C60,"")</f>
        <v>13:45.00</v>
      </c>
    </row>
    <row r="62" spans="1:6" x14ac:dyDescent="0.25">
      <c r="A62" s="45">
        <f>IF([1]Score!B61&gt;0,[1]Score!A61,"")</f>
        <v>60</v>
      </c>
      <c r="B62" s="45" t="str">
        <f>IF([1]Score!B61&gt;0,IF(COUNTIF($E$3:$E$5000,E62)&lt;5,"",IF(COUNTIF($E$3:E62,E62)&gt;7,"",MAX($B$3:B61)+1)),"")</f>
        <v/>
      </c>
      <c r="C62" s="45">
        <f>IF([1]Score!B61&gt;0,[1]Score!B61,"")</f>
        <v>428</v>
      </c>
      <c r="D62" t="str">
        <f>IF([1]Score!B61&gt;0,VLOOKUP(C62,[1]Entrants!$A$2:$E$5000,3,FALSE),"")</f>
        <v>Daniel Carbajal</v>
      </c>
      <c r="E62" t="str">
        <f>IF([1]Score!B61&gt;0,VLOOKUP(C62,[1]Entrants!$A$2:$E$5000,2,FALSE),"")</f>
        <v>Triad</v>
      </c>
      <c r="F62" s="47" t="str">
        <f>IF([1]Score!C61&gt;0,[1]Score!C61,"")</f>
        <v>13:45.00</v>
      </c>
    </row>
    <row r="63" spans="1:6" x14ac:dyDescent="0.25">
      <c r="A63" s="45">
        <f>IF([1]Score!B62&gt;0,[1]Score!A62,"")</f>
        <v>61</v>
      </c>
      <c r="B63" s="45" t="str">
        <f>IF([1]Score!B62&gt;0,IF(COUNTIF($E$3:$E$5000,E63)&lt;5,"",IF(COUNTIF($E$3:E63,E63)&gt;7,"",MAX($B$3:B62)+1)),"")</f>
        <v/>
      </c>
      <c r="C63" s="45">
        <f>IF([1]Score!B62&gt;0,[1]Score!B62,"")</f>
        <v>148</v>
      </c>
      <c r="D63" t="str">
        <f>IF([1]Score!B62&gt;0,VLOOKUP(C63,[1]Entrants!$A$2:$E$5000,3,FALSE),"")</f>
        <v>Payne, Austin</v>
      </c>
      <c r="E63" t="str">
        <f>IF([1]Score!B62&gt;0,VLOOKUP(C63,[1]Entrants!$A$2:$E$5000,2,FALSE),"")</f>
        <v>Edwardsville Liberty</v>
      </c>
      <c r="F63" s="47" t="str">
        <f>IF([1]Score!C62&gt;0,[1]Score!C62,"")</f>
        <v>13:47.00</v>
      </c>
    </row>
    <row r="64" spans="1:6" x14ac:dyDescent="0.25">
      <c r="A64" s="45">
        <f>IF([1]Score!B63&gt;0,[1]Score!A63,"")</f>
        <v>62</v>
      </c>
      <c r="B64" s="45">
        <f>IF([1]Score!B63&gt;0,IF(COUNTIF($E$3:$E$5000,E64)&lt;5,"",IF(COUNTIF($E$3:E64,E64)&gt;7,"",MAX($B$3:B63)+1)),"")</f>
        <v>45</v>
      </c>
      <c r="C64" s="45">
        <f>IF([1]Score!B63&gt;0,[1]Score!B63,"")</f>
        <v>379</v>
      </c>
      <c r="D64" t="str">
        <f>IF([1]Score!B63&gt;0,VLOOKUP(C64,[1]Entrants!$A$2:$E$5000,3,FALSE),"")</f>
        <v>Evan Wilkerson</v>
      </c>
      <c r="E64" t="str">
        <f>IF([1]Score!B63&gt;0,VLOOKUP(C64,[1]Entrants!$A$2:$E$5000,2,FALSE),"")</f>
        <v>Zion Lutheran-Bell.</v>
      </c>
      <c r="F64" s="47" t="str">
        <f>IF([1]Score!C63&gt;0,[1]Score!C63,"")</f>
        <v>13:49.00</v>
      </c>
    </row>
    <row r="65" spans="1:6" x14ac:dyDescent="0.25">
      <c r="A65" s="45">
        <f>IF([1]Score!B64&gt;0,[1]Score!A64,"")</f>
        <v>63</v>
      </c>
      <c r="B65" s="45" t="str">
        <f>IF([1]Score!B64&gt;0,IF(COUNTIF($E$3:$E$5000,E65)&lt;5,"",IF(COUNTIF($E$3:E65,E65)&gt;7,"",MAX($B$3:B64)+1)),"")</f>
        <v/>
      </c>
      <c r="C65" s="45">
        <f>IF([1]Score!B64&gt;0,[1]Score!B64,"")</f>
        <v>258</v>
      </c>
      <c r="D65" t="str">
        <f>IF([1]Score!B64&gt;0,VLOOKUP(C65,[1]Entrants!$A$2:$E$5000,3,FALSE),"")</f>
        <v>Manspeaker, Ty</v>
      </c>
      <c r="E65" t="str">
        <f>IF([1]Score!B64&gt;0,VLOOKUP(C65,[1]Entrants!$A$2:$E$5000,2,FALSE),"")</f>
        <v>O'Fallon Carriel</v>
      </c>
      <c r="F65" s="47" t="str">
        <f>IF([1]Score!C64&gt;0,[1]Score!C64,"")</f>
        <v>13:51.00</v>
      </c>
    </row>
    <row r="66" spans="1:6" x14ac:dyDescent="0.25">
      <c r="A66" s="45">
        <f>IF([1]Score!B65&gt;0,[1]Score!A65,"")</f>
        <v>64</v>
      </c>
      <c r="B66" s="45">
        <f>IF([1]Score!B65&gt;0,IF(COUNTIF($E$3:$E$5000,E66)&lt;5,"",IF(COUNTIF($E$3:E66,E66)&gt;7,"",MAX($B$3:B65)+1)),"")</f>
        <v>46</v>
      </c>
      <c r="C66" s="45">
        <f>IF([1]Score!B65&gt;0,[1]Score!B65,"")</f>
        <v>373</v>
      </c>
      <c r="D66" t="str">
        <f>IF([1]Score!B65&gt;0,VLOOKUP(C66,[1]Entrants!$A$2:$E$5000,3,FALSE),"")</f>
        <v>Zach Landry</v>
      </c>
      <c r="E66" t="str">
        <f>IF([1]Score!B65&gt;0,VLOOKUP(C66,[1]Entrants!$A$2:$E$5000,2,FALSE),"")</f>
        <v>Zion Lutheran-Bell.</v>
      </c>
      <c r="F66" s="47" t="str">
        <f>IF([1]Score!C65&gt;0,[1]Score!C65,"")</f>
        <v>13:52.00</v>
      </c>
    </row>
    <row r="67" spans="1:6" x14ac:dyDescent="0.25">
      <c r="A67" s="45">
        <f>IF([1]Score!B66&gt;0,[1]Score!A66,"")</f>
        <v>65</v>
      </c>
      <c r="B67" s="45" t="str">
        <f>IF([1]Score!B66&gt;0,IF(COUNTIF($E$3:$E$5000,E67)&lt;5,"",IF(COUNTIF($E$3:E67,E67)&gt;7,"",MAX($B$3:B66)+1)),"")</f>
        <v/>
      </c>
      <c r="C67" s="45">
        <f>IF([1]Score!B66&gt;0,[1]Score!B66,"")</f>
        <v>236</v>
      </c>
      <c r="D67" t="str">
        <f>IF([1]Score!B66&gt;0,VLOOKUP(C67,[1]Entrants!$A$2:$E$5000,3,FALSE),"")</f>
        <v>Santillan, Nicolas</v>
      </c>
      <c r="E67" t="str">
        <f>IF([1]Score!B66&gt;0,VLOOKUP(C67,[1]Entrants!$A$2:$E$5000,2,FALSE),"")</f>
        <v>O'Fallon Carriel</v>
      </c>
      <c r="F67" s="47" t="str">
        <f>IF([1]Score!C66&gt;0,[1]Score!C66,"")</f>
        <v>13:53.00</v>
      </c>
    </row>
    <row r="68" spans="1:6" x14ac:dyDescent="0.25">
      <c r="A68" s="45">
        <f>IF([1]Score!B67&gt;0,[1]Score!A67,"")</f>
        <v>66</v>
      </c>
      <c r="B68" s="45" t="str">
        <f>IF([1]Score!B67&gt;0,IF(COUNTIF($E$3:$E$5000,E68)&lt;5,"",IF(COUNTIF($E$3:E68,E68)&gt;7,"",MAX($B$3:B67)+1)),"")</f>
        <v/>
      </c>
      <c r="C68" s="45">
        <f>IF([1]Score!B67&gt;0,[1]Score!B67,"")</f>
        <v>205</v>
      </c>
      <c r="D68" t="str">
        <f>IF([1]Score!B67&gt;0,VLOOKUP(C68,[1]Entrants!$A$2:$E$5000,3,FALSE),"")</f>
        <v>Peterson, Jack</v>
      </c>
      <c r="E68" t="str">
        <f>IF([1]Score!B67&gt;0,VLOOKUP(C68,[1]Entrants!$A$2:$E$5000,2,FALSE),"")</f>
        <v>O'Fallon Carriel</v>
      </c>
      <c r="F68" s="47" t="str">
        <f>IF([1]Score!C67&gt;0,[1]Score!C67,"")</f>
        <v>13:55.00</v>
      </c>
    </row>
    <row r="69" spans="1:6" x14ac:dyDescent="0.25">
      <c r="A69" s="45">
        <f>IF([1]Score!B68&gt;0,[1]Score!A68,"")</f>
        <v>67</v>
      </c>
      <c r="B69" s="45">
        <f>IF([1]Score!B68&gt;0,IF(COUNTIF($E$3:$E$5000,E69)&lt;5,"",IF(COUNTIF($E$3:E69,E69)&gt;7,"",MAX($B$3:B68)+1)),"")</f>
        <v>47</v>
      </c>
      <c r="C69" s="45">
        <f>IF([1]Score!B68&gt;0,[1]Score!B68,"")</f>
        <v>546</v>
      </c>
      <c r="D69" t="str">
        <f>IF([1]Score!B68&gt;0,VLOOKUP(C69,[1]Entrants!$A$2:$E$5000,3,FALSE),"")</f>
        <v>Nigel Bennet</v>
      </c>
      <c r="E69" t="str">
        <f>IF([1]Score!B68&gt;0,VLOOKUP(C69,[1]Entrants!$A$2:$E$5000,2,FALSE),"")</f>
        <v>Highland</v>
      </c>
      <c r="F69" s="47" t="str">
        <f>IF([1]Score!C68&gt;0,[1]Score!C68,"")</f>
        <v>13:55.00</v>
      </c>
    </row>
    <row r="70" spans="1:6" x14ac:dyDescent="0.25">
      <c r="A70" s="45">
        <f>IF([1]Score!B69&gt;0,[1]Score!A69,"")</f>
        <v>68</v>
      </c>
      <c r="B70" s="45">
        <f>IF([1]Score!B69&gt;0,IF(COUNTIF($E$3:$E$5000,E70)&lt;5,"",IF(COUNTIF($E$3:E70,E70)&gt;7,"",MAX($B$3:B69)+1)),"")</f>
        <v>48</v>
      </c>
      <c r="C70" s="45">
        <f>IF([1]Score!B69&gt;0,[1]Score!B69,"")</f>
        <v>368</v>
      </c>
      <c r="D70" t="str">
        <f>IF([1]Score!B69&gt;0,VLOOKUP(C70,[1]Entrants!$A$2:$E$5000,3,FALSE),"")</f>
        <v>Welch, Patrick</v>
      </c>
      <c r="E70" t="str">
        <f>IF([1]Score!B69&gt;0,VLOOKUP(C70,[1]Entrants!$A$2:$E$5000,2,FALSE),"")</f>
        <v>Edwardsville Lincoln</v>
      </c>
      <c r="F70" s="47" t="str">
        <f>IF([1]Score!C69&gt;0,[1]Score!C69,"")</f>
        <v>13:57.00</v>
      </c>
    </row>
    <row r="71" spans="1:6" x14ac:dyDescent="0.25">
      <c r="A71" s="45">
        <f>IF([1]Score!B70&gt;0,[1]Score!A70,"")</f>
        <v>69</v>
      </c>
      <c r="B71" s="45" t="str">
        <f>IF([1]Score!B70&gt;0,IF(COUNTIF($E$3:$E$5000,E71)&lt;5,"",IF(COUNTIF($E$3:E71,E71)&gt;7,"",MAX($B$3:B70)+1)),"")</f>
        <v/>
      </c>
      <c r="C71" s="45">
        <f>IF([1]Score!B70&gt;0,[1]Score!B70,"")</f>
        <v>79</v>
      </c>
      <c r="D71" t="str">
        <f>IF([1]Score!B70&gt;0,VLOOKUP(C71,[1]Entrants!$A$2:$E$5000,3,FALSE),"")</f>
        <v>Delmore, Andrew</v>
      </c>
      <c r="E71" t="str">
        <f>IF([1]Score!B70&gt;0,VLOOKUP(C71,[1]Entrants!$A$2:$E$5000,2,FALSE),"")</f>
        <v>Edwardsville Liberty</v>
      </c>
      <c r="F71" s="47" t="str">
        <f>IF([1]Score!C70&gt;0,[1]Score!C70,"")</f>
        <v>13:57.00</v>
      </c>
    </row>
    <row r="72" spans="1:6" x14ac:dyDescent="0.25">
      <c r="A72" s="45">
        <f>IF([1]Score!B71&gt;0,[1]Score!A71,"")</f>
        <v>70</v>
      </c>
      <c r="B72" s="45">
        <f>IF([1]Score!B71&gt;0,IF(COUNTIF($E$3:$E$5000,E72)&lt;5,"",IF(COUNTIF($E$3:E72,E72)&gt;7,"",MAX($B$3:B71)+1)),"")</f>
        <v>49</v>
      </c>
      <c r="C72" s="45">
        <f>IF([1]Score!B71&gt;0,[1]Score!B71,"")</f>
        <v>382</v>
      </c>
      <c r="D72" t="str">
        <f>IF([1]Score!B71&gt;0,VLOOKUP(C72,[1]Entrants!$A$2:$E$5000,3,FALSE),"")</f>
        <v>Quin Gray</v>
      </c>
      <c r="E72" t="str">
        <f>IF([1]Score!B71&gt;0,VLOOKUP(C72,[1]Entrants!$A$2:$E$5000,2,FALSE),"")</f>
        <v>Zion Lutheran-Bell.</v>
      </c>
      <c r="F72" s="47" t="str">
        <f>IF([1]Score!C71&gt;0,[1]Score!C71,"")</f>
        <v>13:58.00</v>
      </c>
    </row>
    <row r="73" spans="1:6" x14ac:dyDescent="0.25">
      <c r="A73" s="45">
        <f>IF([1]Score!B72&gt;0,[1]Score!A72,"")</f>
        <v>71</v>
      </c>
      <c r="B73" s="45">
        <f>IF([1]Score!B72&gt;0,IF(COUNTIF($E$3:$E$5000,E73)&lt;5,"",IF(COUNTIF($E$3:E73,E73)&gt;7,"",MAX($B$3:B72)+1)),"")</f>
        <v>50</v>
      </c>
      <c r="C73" s="45">
        <f>IF([1]Score!B72&gt;0,[1]Score!B72,"")</f>
        <v>632</v>
      </c>
      <c r="D73" t="str">
        <f>IF([1]Score!B72&gt;0,VLOOKUP(C73,[1]Entrants!$A$2:$E$5000,3,FALSE),"")</f>
        <v>Darrion West</v>
      </c>
      <c r="E73" t="str">
        <f>IF([1]Score!B72&gt;0,VLOOKUP(C73,[1]Entrants!$A$2:$E$5000,2,FALSE),"")</f>
        <v>Cahokia</v>
      </c>
      <c r="F73" s="47" t="str">
        <f>IF([1]Score!C72&gt;0,[1]Score!C72,"")</f>
        <v>13:59.00</v>
      </c>
    </row>
    <row r="74" spans="1:6" x14ac:dyDescent="0.25">
      <c r="A74" s="45">
        <f>IF([1]Score!B73&gt;0,[1]Score!A73,"")</f>
        <v>72</v>
      </c>
      <c r="B74" s="45" t="str">
        <f>IF([1]Score!B73&gt;0,IF(COUNTIF($E$3:$E$5000,E74)&lt;5,"",IF(COUNTIF($E$3:E74,E74)&gt;7,"",MAX($B$3:B73)+1)),"")</f>
        <v/>
      </c>
      <c r="C74" s="45">
        <f>IF([1]Score!B73&gt;0,[1]Score!B73,"")</f>
        <v>18</v>
      </c>
      <c r="D74" t="str">
        <f>IF([1]Score!B73&gt;0,VLOOKUP(C74,[1]Entrants!$A$2:$E$5000,3,FALSE),"")</f>
        <v>Ethan Hansell</v>
      </c>
      <c r="E74" t="str">
        <f>IF([1]Score!B73&gt;0,VLOOKUP(C74,[1]Entrants!$A$2:$E$5000,2,FALSE),"")</f>
        <v>Jacksonville Turner</v>
      </c>
      <c r="F74" s="47" t="str">
        <f>IF([1]Score!C73&gt;0,[1]Score!C73,"")</f>
        <v>13:59.00</v>
      </c>
    </row>
    <row r="75" spans="1:6" x14ac:dyDescent="0.25">
      <c r="A75" s="45">
        <f>IF([1]Score!B74&gt;0,[1]Score!A74,"")</f>
        <v>73</v>
      </c>
      <c r="B75" s="45" t="str">
        <f>IF([1]Score!B74&gt;0,IF(COUNTIF($E$3:$E$5000,E75)&lt;5,"",IF(COUNTIF($E$3:E75,E75)&gt;7,"",MAX($B$3:B74)+1)),"")</f>
        <v/>
      </c>
      <c r="C75" s="45">
        <f>IF([1]Score!B74&gt;0,[1]Score!B74,"")</f>
        <v>86</v>
      </c>
      <c r="D75" t="str">
        <f>IF([1]Score!B74&gt;0,VLOOKUP(C75,[1]Entrants!$A$2:$E$5000,3,FALSE),"")</f>
        <v>Eska, Burke</v>
      </c>
      <c r="E75" t="str">
        <f>IF([1]Score!B74&gt;0,VLOOKUP(C75,[1]Entrants!$A$2:$E$5000,2,FALSE),"")</f>
        <v>Edwardsville Liberty</v>
      </c>
      <c r="F75" s="47" t="str">
        <f>IF([1]Score!C74&gt;0,[1]Score!C74,"")</f>
        <v>14:00.00</v>
      </c>
    </row>
    <row r="76" spans="1:6" x14ac:dyDescent="0.25">
      <c r="A76" s="45">
        <f>IF([1]Score!B75&gt;0,[1]Score!A75,"")</f>
        <v>74</v>
      </c>
      <c r="B76" s="45" t="str">
        <f>IF([1]Score!B75&gt;0,IF(COUNTIF($E$3:$E$5000,E76)&lt;5,"",IF(COUNTIF($E$3:E76,E76)&gt;7,"",MAX($B$3:B75)+1)),"")</f>
        <v/>
      </c>
      <c r="C76" s="45">
        <f>IF([1]Score!B75&gt;0,[1]Score!B75,"")</f>
        <v>21</v>
      </c>
      <c r="D76" t="str">
        <f>IF([1]Score!B75&gt;0,VLOOKUP(C76,[1]Entrants!$A$2:$E$5000,3,FALSE),"")</f>
        <v>Brandon Jones</v>
      </c>
      <c r="E76" t="str">
        <f>IF([1]Score!B75&gt;0,VLOOKUP(C76,[1]Entrants!$A$2:$E$5000,2,FALSE),"")</f>
        <v>Jacksonville Turner</v>
      </c>
      <c r="F76" s="47" t="str">
        <f>IF([1]Score!C75&gt;0,[1]Score!C75,"")</f>
        <v>14:01.00</v>
      </c>
    </row>
    <row r="77" spans="1:6" x14ac:dyDescent="0.25">
      <c r="A77" s="45">
        <f>IF([1]Score!B76&gt;0,[1]Score!A76,"")</f>
        <v>75</v>
      </c>
      <c r="B77" s="45" t="str">
        <f>IF([1]Score!B76&gt;0,IF(COUNTIF($E$3:$E$5000,E77)&lt;5,"",IF(COUNTIF($E$3:E77,E77)&gt;7,"",MAX($B$3:B76)+1)),"")</f>
        <v/>
      </c>
      <c r="C77" s="45">
        <f>IF([1]Score!B76&gt;0,[1]Score!B76,"")</f>
        <v>247</v>
      </c>
      <c r="D77" t="str">
        <f>IF([1]Score!B76&gt;0,VLOOKUP(C77,[1]Entrants!$A$2:$E$5000,3,FALSE),"")</f>
        <v>Conner, Ty</v>
      </c>
      <c r="E77" t="str">
        <f>IF([1]Score!B76&gt;0,VLOOKUP(C77,[1]Entrants!$A$2:$E$5000,2,FALSE),"")</f>
        <v>O'Fallon Carriel</v>
      </c>
      <c r="F77" s="47" t="str">
        <f>IF([1]Score!C76&gt;0,[1]Score!C76,"")</f>
        <v>14:02.00</v>
      </c>
    </row>
    <row r="78" spans="1:6" x14ac:dyDescent="0.25">
      <c r="A78" s="45">
        <f>IF([1]Score!B77&gt;0,[1]Score!A77,"")</f>
        <v>76</v>
      </c>
      <c r="B78" s="45">
        <f>IF([1]Score!B77&gt;0,IF(COUNTIF($E$3:$E$5000,E78)&lt;5,"",IF(COUNTIF($E$3:E78,E78)&gt;7,"",MAX($B$3:B77)+1)),"")</f>
        <v>51</v>
      </c>
      <c r="C78" s="45">
        <f>IF([1]Score!B77&gt;0,[1]Score!B77,"")</f>
        <v>384</v>
      </c>
      <c r="D78" t="str">
        <f>IF([1]Score!B77&gt;0,VLOOKUP(C78,[1]Entrants!$A$2:$E$5000,3,FALSE),"")</f>
        <v>Jacob Bates</v>
      </c>
      <c r="E78" t="str">
        <f>IF([1]Score!B77&gt;0,VLOOKUP(C78,[1]Entrants!$A$2:$E$5000,2,FALSE),"")</f>
        <v>Zion Lutheran-Bell.</v>
      </c>
      <c r="F78" s="47" t="str">
        <f>IF([1]Score!C77&gt;0,[1]Score!C77,"")</f>
        <v>14:04.00</v>
      </c>
    </row>
    <row r="79" spans="1:6" x14ac:dyDescent="0.25">
      <c r="A79" s="45">
        <f>IF([1]Score!B78&gt;0,[1]Score!A78,"")</f>
        <v>77</v>
      </c>
      <c r="B79" s="45">
        <f>IF([1]Score!B78&gt;0,IF(COUNTIF($E$3:$E$5000,E79)&lt;5,"",IF(COUNTIF($E$3:E79,E79)&gt;7,"",MAX($B$3:B78)+1)),"")</f>
        <v>52</v>
      </c>
      <c r="C79" s="45">
        <f>IF([1]Score!B78&gt;0,[1]Score!B78,"")</f>
        <v>544</v>
      </c>
      <c r="D79" t="str">
        <f>IF([1]Score!B78&gt;0,VLOOKUP(C79,[1]Entrants!$A$2:$E$5000,3,FALSE),"")</f>
        <v>Blake Gaddis</v>
      </c>
      <c r="E79" t="str">
        <f>IF([1]Score!B78&gt;0,VLOOKUP(C79,[1]Entrants!$A$2:$E$5000,2,FALSE),"")</f>
        <v>Highland</v>
      </c>
      <c r="F79" s="47" t="str">
        <f>IF([1]Score!C78&gt;0,[1]Score!C78,"")</f>
        <v>14:04.00</v>
      </c>
    </row>
    <row r="80" spans="1:6" x14ac:dyDescent="0.25">
      <c r="A80" s="45">
        <f>IF([1]Score!B79&gt;0,[1]Score!A79,"")</f>
        <v>78</v>
      </c>
      <c r="B80" s="45" t="str">
        <f>IF([1]Score!B79&gt;0,IF(COUNTIF($E$3:$E$5000,E80)&lt;5,"",IF(COUNTIF($E$3:E80,E80)&gt;7,"",MAX($B$3:B79)+1)),"")</f>
        <v/>
      </c>
      <c r="C80" s="45">
        <f>IF([1]Score!B79&gt;0,[1]Score!B79,"")</f>
        <v>264</v>
      </c>
      <c r="D80" t="str">
        <f>IF([1]Score!B79&gt;0,VLOOKUP(C80,[1]Entrants!$A$2:$E$5000,3,FALSE),"")</f>
        <v>Reuter, Ethan</v>
      </c>
      <c r="E80" t="str">
        <f>IF([1]Score!B79&gt;0,VLOOKUP(C80,[1]Entrants!$A$2:$E$5000,2,FALSE),"")</f>
        <v>O'Fallon Carriel</v>
      </c>
      <c r="F80" s="47" t="str">
        <f>IF([1]Score!C79&gt;0,[1]Score!C79,"")</f>
        <v>14:07.00</v>
      </c>
    </row>
    <row r="81" spans="1:6" x14ac:dyDescent="0.25">
      <c r="A81" s="45">
        <f>IF([1]Score!B80&gt;0,[1]Score!A80,"")</f>
        <v>79</v>
      </c>
      <c r="B81" s="45" t="str">
        <f>IF([1]Score!B80&gt;0,IF(COUNTIF($E$3:$E$5000,E81)&lt;5,"",IF(COUNTIF($E$3:E81,E81)&gt;7,"",MAX($B$3:B80)+1)),"")</f>
        <v/>
      </c>
      <c r="C81" s="45">
        <f>IF([1]Score!B80&gt;0,[1]Score!B80,"")</f>
        <v>115</v>
      </c>
      <c r="D81" t="str">
        <f>IF([1]Score!B80&gt;0,VLOOKUP(C81,[1]Entrants!$A$2:$E$5000,3,FALSE),"")</f>
        <v>Johnson, Nathanael</v>
      </c>
      <c r="E81" t="str">
        <f>IF([1]Score!B80&gt;0,VLOOKUP(C81,[1]Entrants!$A$2:$E$5000,2,FALSE),"")</f>
        <v>Edwardsville Liberty</v>
      </c>
      <c r="F81" s="47" t="str">
        <f>IF([1]Score!C80&gt;0,[1]Score!C80,"")</f>
        <v>14:07.00</v>
      </c>
    </row>
    <row r="82" spans="1:6" x14ac:dyDescent="0.25">
      <c r="A82" s="45">
        <f>IF([1]Score!B81&gt;0,[1]Score!A81,"")</f>
        <v>80</v>
      </c>
      <c r="B82" s="45">
        <f>IF([1]Score!B81&gt;0,IF(COUNTIF($E$3:$E$5000,E82)&lt;5,"",IF(COUNTIF($E$3:E82,E82)&gt;7,"",MAX($B$3:B81)+1)),"")</f>
        <v>53</v>
      </c>
      <c r="C82" s="45">
        <f>IF([1]Score!B81&gt;0,[1]Score!B81,"")</f>
        <v>292</v>
      </c>
      <c r="D82" t="str">
        <f>IF([1]Score!B81&gt;0,VLOOKUP(C82,[1]Entrants!$A$2:$E$5000,3,FALSE),"")</f>
        <v>Heine, Kajel</v>
      </c>
      <c r="E82" t="str">
        <f>IF([1]Score!B81&gt;0,VLOOKUP(C82,[1]Entrants!$A$2:$E$5000,2,FALSE),"")</f>
        <v>Waterloo</v>
      </c>
      <c r="F82" s="47" t="str">
        <f>IF([1]Score!C81&gt;0,[1]Score!C81,"")</f>
        <v>14:08.00</v>
      </c>
    </row>
    <row r="83" spans="1:6" x14ac:dyDescent="0.25">
      <c r="A83" s="45">
        <f>IF([1]Score!B82&gt;0,[1]Score!A82,"")</f>
        <v>81</v>
      </c>
      <c r="B83" s="45" t="str">
        <f>IF([1]Score!B82&gt;0,IF(COUNTIF($E$3:$E$5000,E83)&lt;5,"",IF(COUNTIF($E$3:E83,E83)&gt;7,"",MAX($B$3:B82)+1)),"")</f>
        <v/>
      </c>
      <c r="C83" s="45">
        <f>IF([1]Score!B82&gt;0,[1]Score!B82,"")</f>
        <v>420</v>
      </c>
      <c r="D83" t="str">
        <f>IF([1]Score!B82&gt;0,VLOOKUP(C83,[1]Entrants!$A$2:$E$5000,3,FALSE),"")</f>
        <v>Seth Martin</v>
      </c>
      <c r="E83" t="str">
        <f>IF([1]Score!B82&gt;0,VLOOKUP(C83,[1]Entrants!$A$2:$E$5000,2,FALSE),"")</f>
        <v>Triad</v>
      </c>
      <c r="F83" s="47" t="str">
        <f>IF([1]Score!C82&gt;0,[1]Score!C82,"")</f>
        <v>14:15.00</v>
      </c>
    </row>
    <row r="84" spans="1:6" x14ac:dyDescent="0.25">
      <c r="A84" s="45">
        <f>IF([1]Score!B83&gt;0,[1]Score!A83,"")</f>
        <v>82</v>
      </c>
      <c r="B84" s="45">
        <f>IF([1]Score!B83&gt;0,IF(COUNTIF($E$3:$E$5000,E84)&lt;5,"",IF(COUNTIF($E$3:E84,E84)&gt;7,"",MAX($B$3:B83)+1)),"")</f>
        <v>54</v>
      </c>
      <c r="C84" s="45">
        <f>IF([1]Score!B83&gt;0,[1]Score!B83,"")</f>
        <v>634</v>
      </c>
      <c r="D84" t="str">
        <f>IF([1]Score!B83&gt;0,VLOOKUP(C84,[1]Entrants!$A$2:$E$5000,3,FALSE),"")</f>
        <v>Perry Lyons</v>
      </c>
      <c r="E84" t="str">
        <f>IF([1]Score!B83&gt;0,VLOOKUP(C84,[1]Entrants!$A$2:$E$5000,2,FALSE),"")</f>
        <v>Cahokia</v>
      </c>
      <c r="F84" s="47" t="str">
        <f>IF([1]Score!C83&gt;0,[1]Score!C83,"")</f>
        <v>14:15.00</v>
      </c>
    </row>
    <row r="85" spans="1:6" x14ac:dyDescent="0.25">
      <c r="A85" s="45">
        <f>IF([1]Score!B84&gt;0,[1]Score!A84,"")</f>
        <v>83</v>
      </c>
      <c r="B85" s="45" t="str">
        <f>IF([1]Score!B84&gt;0,IF(COUNTIF($E$3:$E$5000,E85)&lt;5,"",IF(COUNTIF($E$3:E85,E85)&gt;7,"",MAX($B$3:B84)+1)),"")</f>
        <v/>
      </c>
      <c r="C85" s="45">
        <f>IF([1]Score!B84&gt;0,[1]Score!B84,"")</f>
        <v>109</v>
      </c>
      <c r="D85" t="str">
        <f>IF([1]Score!B84&gt;0,VLOOKUP(C85,[1]Entrants!$A$2:$E$5000,3,FALSE),"")</f>
        <v xml:space="preserve">Hruby, Luke </v>
      </c>
      <c r="E85" t="str">
        <f>IF([1]Score!B84&gt;0,VLOOKUP(C85,[1]Entrants!$A$2:$E$5000,2,FALSE),"")</f>
        <v>Edwardsville Liberty</v>
      </c>
      <c r="F85" s="47" t="str">
        <f>IF([1]Score!C84&gt;0,[1]Score!C84,"")</f>
        <v>14:18.00</v>
      </c>
    </row>
    <row r="86" spans="1:6" x14ac:dyDescent="0.25">
      <c r="A86" s="45">
        <f>IF([1]Score!B85&gt;0,[1]Score!A85,"")</f>
        <v>84</v>
      </c>
      <c r="B86" s="45">
        <f>IF([1]Score!B85&gt;0,IF(COUNTIF($E$3:$E$5000,E86)&lt;5,"",IF(COUNTIF($E$3:E86,E86)&gt;7,"",MAX($B$3:B85)+1)),"")</f>
        <v>55</v>
      </c>
      <c r="C86" s="45">
        <f>IF([1]Score!B85&gt;0,[1]Score!B85,"")</f>
        <v>650</v>
      </c>
      <c r="D86" t="str">
        <f>IF([1]Score!B85&gt;0,VLOOKUP(C86,[1]Entrants!$A$2:$E$5000,3,FALSE),"")</f>
        <v>Zaki Ball</v>
      </c>
      <c r="E86" t="str">
        <f>IF([1]Score!B85&gt;0,VLOOKUP(C86,[1]Entrants!$A$2:$E$5000,2,FALSE),"")</f>
        <v>Cahokia</v>
      </c>
      <c r="F86" s="47" t="str">
        <f>IF([1]Score!C85&gt;0,[1]Score!C85,"")</f>
        <v>14:20.00</v>
      </c>
    </row>
    <row r="87" spans="1:6" x14ac:dyDescent="0.25">
      <c r="A87" s="45">
        <f>IF([1]Score!B86&gt;0,[1]Score!A86,"")</f>
        <v>85</v>
      </c>
      <c r="B87" s="45" t="str">
        <f>IF([1]Score!B86&gt;0,IF(COUNTIF($E$3:$E$5000,E87)&lt;5,"",IF(COUNTIF($E$3:E87,E87)&gt;7,"",MAX($B$3:B86)+1)),"")</f>
        <v/>
      </c>
      <c r="C87" s="45">
        <f>IF([1]Score!B86&gt;0,[1]Score!B86,"")</f>
        <v>152</v>
      </c>
      <c r="D87" t="str">
        <f>IF([1]Score!B86&gt;0,VLOOKUP(C87,[1]Entrants!$A$2:$E$5000,3,FALSE),"")</f>
        <v>Polson, Kyle</v>
      </c>
      <c r="E87" t="str">
        <f>IF([1]Score!B86&gt;0,VLOOKUP(C87,[1]Entrants!$A$2:$E$5000,2,FALSE),"")</f>
        <v>Edwardsville Liberty</v>
      </c>
      <c r="F87" s="47" t="str">
        <f>IF([1]Score!C86&gt;0,[1]Score!C86,"")</f>
        <v>14:20.00</v>
      </c>
    </row>
    <row r="88" spans="1:6" x14ac:dyDescent="0.25">
      <c r="A88" s="45">
        <f>IF([1]Score!B87&gt;0,[1]Score!A87,"")</f>
        <v>86</v>
      </c>
      <c r="B88" s="45">
        <f>IF([1]Score!B87&gt;0,IF(COUNTIF($E$3:$E$5000,E88)&lt;5,"",IF(COUNTIF($E$3:E88,E88)&gt;7,"",MAX($B$3:B87)+1)),"")</f>
        <v>56</v>
      </c>
      <c r="C88" s="45">
        <f>IF([1]Score!B87&gt;0,[1]Score!B87,"")</f>
        <v>299</v>
      </c>
      <c r="D88" t="str">
        <f>IF([1]Score!B87&gt;0,VLOOKUP(C88,[1]Entrants!$A$2:$E$5000,3,FALSE),"")</f>
        <v>Nottmeier, Gage</v>
      </c>
      <c r="E88" t="str">
        <f>IF([1]Score!B87&gt;0,VLOOKUP(C88,[1]Entrants!$A$2:$E$5000,2,FALSE),"")</f>
        <v>Waterloo</v>
      </c>
      <c r="F88" s="47" t="str">
        <f>IF([1]Score!C87&gt;0,[1]Score!C87,"")</f>
        <v>14:21.00</v>
      </c>
    </row>
    <row r="89" spans="1:6" x14ac:dyDescent="0.25">
      <c r="A89" s="45">
        <f>IF([1]Score!B88&gt;0,[1]Score!A88,"")</f>
        <v>87</v>
      </c>
      <c r="B89" s="45">
        <f>IF([1]Score!B88&gt;0,IF(COUNTIF($E$3:$E$5000,E89)&lt;5,"",IF(COUNTIF($E$3:E89,E89)&gt;7,"",MAX($B$3:B88)+1)),"")</f>
        <v>57</v>
      </c>
      <c r="C89" s="45">
        <f>IF([1]Score!B88&gt;0,[1]Score!B88,"")</f>
        <v>549</v>
      </c>
      <c r="D89" t="str">
        <f>IF([1]Score!B88&gt;0,VLOOKUP(C89,[1]Entrants!$A$2:$E$5000,3,FALSE),"")</f>
        <v>Evan Dapkus</v>
      </c>
      <c r="E89" t="str">
        <f>IF([1]Score!B88&gt;0,VLOOKUP(C89,[1]Entrants!$A$2:$E$5000,2,FALSE),"")</f>
        <v>Highland</v>
      </c>
      <c r="F89" s="47" t="str">
        <f>IF([1]Score!C88&gt;0,[1]Score!C88,"")</f>
        <v>14:24.00</v>
      </c>
    </row>
    <row r="90" spans="1:6" x14ac:dyDescent="0.25">
      <c r="A90" s="45">
        <f>IF([1]Score!B89&gt;0,[1]Score!A89,"")</f>
        <v>88</v>
      </c>
      <c r="B90" s="45" t="str">
        <f>IF([1]Score!B89&gt;0,IF(COUNTIF($E$3:$E$5000,E90)&lt;5,"",IF(COUNTIF($E$3:E90,E90)&gt;7,"",MAX($B$3:B89)+1)),"")</f>
        <v/>
      </c>
      <c r="C90" s="45">
        <f>IF([1]Score!B89&gt;0,[1]Score!B89,"")</f>
        <v>414</v>
      </c>
      <c r="D90" t="str">
        <f>IF([1]Score!B89&gt;0,VLOOKUP(C90,[1]Entrants!$A$2:$E$5000,3,FALSE),"")</f>
        <v>Logan Abbett</v>
      </c>
      <c r="E90" t="str">
        <f>IF([1]Score!B89&gt;0,VLOOKUP(C90,[1]Entrants!$A$2:$E$5000,2,FALSE),"")</f>
        <v>Triad</v>
      </c>
      <c r="F90" s="47" t="str">
        <f>IF([1]Score!C89&gt;0,[1]Score!C89,"")</f>
        <v>14:25.00</v>
      </c>
    </row>
    <row r="91" spans="1:6" x14ac:dyDescent="0.25">
      <c r="A91" s="45">
        <f>IF([1]Score!B90&gt;0,[1]Score!A90,"")</f>
        <v>89</v>
      </c>
      <c r="B91" s="45" t="str">
        <f>IF([1]Score!B90&gt;0,IF(COUNTIF($E$3:$E$5000,E91)&lt;5,"",IF(COUNTIF($E$3:E91,E91)&gt;7,"",MAX($B$3:B90)+1)),"")</f>
        <v/>
      </c>
      <c r="C91" s="45">
        <f>IF([1]Score!B90&gt;0,[1]Score!B90,"")</f>
        <v>68</v>
      </c>
      <c r="D91" t="str">
        <f>IF([1]Score!B90&gt;0,VLOOKUP(C91,[1]Entrants!$A$2:$E$5000,3,FALSE),"")</f>
        <v>Akeman, Jonas</v>
      </c>
      <c r="E91" t="str">
        <f>IF([1]Score!B90&gt;0,VLOOKUP(C91,[1]Entrants!$A$2:$E$5000,2,FALSE),"")</f>
        <v>Edwardsville Liberty</v>
      </c>
      <c r="F91" s="47" t="str">
        <f>IF([1]Score!C90&gt;0,[1]Score!C90,"")</f>
        <v>14:26.00</v>
      </c>
    </row>
    <row r="92" spans="1:6" x14ac:dyDescent="0.25">
      <c r="A92" s="45">
        <f>IF([1]Score!B91&gt;0,[1]Score!A91,"")</f>
        <v>90</v>
      </c>
      <c r="B92" s="45">
        <f>IF([1]Score!B91&gt;0,IF(COUNTIF($E$3:$E$5000,E92)&lt;5,"",IF(COUNTIF($E$3:E92,E92)&gt;7,"",MAX($B$3:B91)+1)),"")</f>
        <v>58</v>
      </c>
      <c r="C92" s="45">
        <f>IF([1]Score!B91&gt;0,[1]Score!B91,"")</f>
        <v>550</v>
      </c>
      <c r="D92" t="str">
        <f>IF([1]Score!B91&gt;0,VLOOKUP(C92,[1]Entrants!$A$2:$E$5000,3,FALSE),"")</f>
        <v>Jacob Lyons</v>
      </c>
      <c r="E92" t="str">
        <f>IF([1]Score!B91&gt;0,VLOOKUP(C92,[1]Entrants!$A$2:$E$5000,2,FALSE),"")</f>
        <v>Highland</v>
      </c>
      <c r="F92" s="47" t="str">
        <f>IF([1]Score!C91&gt;0,[1]Score!C91,"")</f>
        <v>14:27.00</v>
      </c>
    </row>
    <row r="93" spans="1:6" x14ac:dyDescent="0.25">
      <c r="A93" s="45">
        <f>IF([1]Score!B92&gt;0,[1]Score!A92,"")</f>
        <v>91</v>
      </c>
      <c r="B93" s="45" t="str">
        <f>IF([1]Score!B92&gt;0,IF(COUNTIF($E$3:$E$5000,E93)&lt;5,"",IF(COUNTIF($E$3:E93,E93)&gt;7,"",MAX($B$3:B92)+1)),"")</f>
        <v/>
      </c>
      <c r="C93" s="45">
        <f>IF([1]Score!B92&gt;0,[1]Score!B92,"")</f>
        <v>263</v>
      </c>
      <c r="D93" t="str">
        <f>IF([1]Score!B92&gt;0,VLOOKUP(C93,[1]Entrants!$A$2:$E$5000,3,FALSE),"")</f>
        <v>Propst, Payton</v>
      </c>
      <c r="E93" t="str">
        <f>IF([1]Score!B92&gt;0,VLOOKUP(C93,[1]Entrants!$A$2:$E$5000,2,FALSE),"")</f>
        <v>O'Fallon Carriel</v>
      </c>
      <c r="F93" s="47" t="str">
        <f>IF([1]Score!C92&gt;0,[1]Score!C92,"")</f>
        <v>14:27.00</v>
      </c>
    </row>
    <row r="94" spans="1:6" x14ac:dyDescent="0.25">
      <c r="A94" s="45">
        <f>IF([1]Score!B93&gt;0,[1]Score!A93,"")</f>
        <v>92</v>
      </c>
      <c r="B94" s="45">
        <f>IF([1]Score!B93&gt;0,IF(COUNTIF($E$3:$E$5000,E94)&lt;5,"",IF(COUNTIF($E$3:E94,E94)&gt;7,"",MAX($B$3:B93)+1)),"")</f>
        <v>59</v>
      </c>
      <c r="C94" s="45">
        <f>IF([1]Score!B93&gt;0,[1]Score!B93,"")</f>
        <v>365</v>
      </c>
      <c r="D94" t="str">
        <f>IF([1]Score!B93&gt;0,VLOOKUP(C94,[1]Entrants!$A$2:$E$5000,3,FALSE),"")</f>
        <v>Starck, Braden</v>
      </c>
      <c r="E94" t="str">
        <f>IF([1]Score!B93&gt;0,VLOOKUP(C94,[1]Entrants!$A$2:$E$5000,2,FALSE),"")</f>
        <v>Edwardsville Lincoln</v>
      </c>
      <c r="F94" s="47" t="str">
        <f>IF([1]Score!C93&gt;0,[1]Score!C93,"")</f>
        <v>14:28.00</v>
      </c>
    </row>
    <row r="95" spans="1:6" x14ac:dyDescent="0.25">
      <c r="A95" s="45">
        <f>IF([1]Score!B94&gt;0,[1]Score!A94,"")</f>
        <v>93</v>
      </c>
      <c r="B95" s="45">
        <f>IF([1]Score!B94&gt;0,IF(COUNTIF($E$3:$E$5000,E95)&lt;5,"",IF(COUNTIF($E$3:E95,E95)&gt;7,"",MAX($B$3:B94)+1)),"")</f>
        <v>60</v>
      </c>
      <c r="C95" s="45">
        <f>IF([1]Score!B94&gt;0,[1]Score!B94,"")</f>
        <v>381</v>
      </c>
      <c r="D95" t="str">
        <f>IF([1]Score!B94&gt;0,VLOOKUP(C95,[1]Entrants!$A$2:$E$5000,3,FALSE),"")</f>
        <v>Curtis Martin</v>
      </c>
      <c r="E95" t="str">
        <f>IF([1]Score!B94&gt;0,VLOOKUP(C95,[1]Entrants!$A$2:$E$5000,2,FALSE),"")</f>
        <v>Zion Lutheran-Bell.</v>
      </c>
      <c r="F95" s="47" t="str">
        <f>IF([1]Score!C94&gt;0,[1]Score!C94,"")</f>
        <v>14:28.00</v>
      </c>
    </row>
    <row r="96" spans="1:6" x14ac:dyDescent="0.25">
      <c r="A96" s="45">
        <f>IF([1]Score!B95&gt;0,[1]Score!A95,"")</f>
        <v>94</v>
      </c>
      <c r="B96" s="45" t="str">
        <f>IF([1]Score!B95&gt;0,IF(COUNTIF($E$3:$E$5000,E96)&lt;5,"",IF(COUNTIF($E$3:E96,E96)&gt;7,"",MAX($B$3:B95)+1)),"")</f>
        <v/>
      </c>
      <c r="C96" s="45">
        <f>IF([1]Score!B95&gt;0,[1]Score!B95,"")</f>
        <v>440</v>
      </c>
      <c r="D96" t="str">
        <f>IF([1]Score!B95&gt;0,VLOOKUP(C96,[1]Entrants!$A$2:$E$5000,3,FALSE),"")</f>
        <v>Jaden Henderson</v>
      </c>
      <c r="E96" t="str">
        <f>IF([1]Score!B95&gt;0,VLOOKUP(C96,[1]Entrants!$A$2:$E$5000,2,FALSE),"")</f>
        <v>Triad</v>
      </c>
      <c r="F96" s="47" t="str">
        <f>IF([1]Score!C95&gt;0,[1]Score!C95,"")</f>
        <v>14:29.00</v>
      </c>
    </row>
    <row r="97" spans="1:6" x14ac:dyDescent="0.25">
      <c r="A97" s="45">
        <f>IF([1]Score!B96&gt;0,[1]Score!A96,"")</f>
        <v>95</v>
      </c>
      <c r="B97" s="45">
        <f>IF([1]Score!B96&gt;0,IF(COUNTIF($E$3:$E$5000,E97)&lt;5,"",IF(COUNTIF($E$3:E97,E97)&gt;7,"",MAX($B$3:B96)+1)),"")</f>
        <v>61</v>
      </c>
      <c r="C97" s="45">
        <f>IF([1]Score!B96&gt;0,[1]Score!B96,"")</f>
        <v>704</v>
      </c>
      <c r="D97" t="str">
        <f>IF([1]Score!B96&gt;0,VLOOKUP(C97,[1]Entrants!$A$2:$E$5000,3,FALSE),"")</f>
        <v>Darian Ferry</v>
      </c>
      <c r="E97" t="str">
        <f>IF([1]Score!B96&gt;0,VLOOKUP(C97,[1]Entrants!$A$2:$E$5000,2,FALSE),"")</f>
        <v>Alton</v>
      </c>
      <c r="F97" s="47" t="str">
        <f>IF([1]Score!C96&gt;0,[1]Score!C96,"")</f>
        <v>14:30.00</v>
      </c>
    </row>
    <row r="98" spans="1:6" x14ac:dyDescent="0.25">
      <c r="A98" s="45">
        <f>IF([1]Score!B97&gt;0,[1]Score!A97,"")</f>
        <v>96</v>
      </c>
      <c r="B98" s="45" t="str">
        <f>IF([1]Score!B97&gt;0,IF(COUNTIF($E$3:$E$5000,E98)&lt;5,"",IF(COUNTIF($E$3:E98,E98)&gt;7,"",MAX($B$3:B97)+1)),"")</f>
        <v/>
      </c>
      <c r="C98" s="45">
        <f>IF([1]Score!B97&gt;0,[1]Score!B97,"")</f>
        <v>171</v>
      </c>
      <c r="D98" t="str">
        <f>IF([1]Score!B97&gt;0,VLOOKUP(C98,[1]Entrants!$A$2:$E$5000,3,FALSE),"")</f>
        <v xml:space="preserve">Surheyao, Eldrick </v>
      </c>
      <c r="E98" t="str">
        <f>IF([1]Score!B97&gt;0,VLOOKUP(C98,[1]Entrants!$A$2:$E$5000,2,FALSE),"")</f>
        <v>Edwardsville Liberty</v>
      </c>
      <c r="F98" s="47" t="str">
        <f>IF([1]Score!C97&gt;0,[1]Score!C97,"")</f>
        <v>14:32.00</v>
      </c>
    </row>
    <row r="99" spans="1:6" x14ac:dyDescent="0.25">
      <c r="A99" s="45">
        <f>IF([1]Score!B98&gt;0,[1]Score!A98,"")</f>
        <v>97</v>
      </c>
      <c r="B99" s="45">
        <f>IF([1]Score!B98&gt;0,IF(COUNTIF($E$3:$E$5000,E99)&lt;5,"",IF(COUNTIF($E$3:E99,E99)&gt;7,"",MAX($B$3:B98)+1)),"")</f>
        <v>62</v>
      </c>
      <c r="C99" s="45">
        <f>IF([1]Score!B98&gt;0,[1]Score!B98,"")</f>
        <v>361</v>
      </c>
      <c r="D99" t="str">
        <f>IF([1]Score!B98&gt;0,VLOOKUP(C99,[1]Entrants!$A$2:$E$5000,3,FALSE),"")</f>
        <v>Shabangi, Aleco</v>
      </c>
      <c r="E99" t="str">
        <f>IF([1]Score!B98&gt;0,VLOOKUP(C99,[1]Entrants!$A$2:$E$5000,2,FALSE),"")</f>
        <v>Edwardsville Lincoln</v>
      </c>
      <c r="F99" s="47" t="str">
        <f>IF([1]Score!C98&gt;0,[1]Score!C98,"")</f>
        <v>14:34.00</v>
      </c>
    </row>
    <row r="100" spans="1:6" x14ac:dyDescent="0.25">
      <c r="A100" s="45">
        <f>IF([1]Score!B99&gt;0,[1]Score!A99,"")</f>
        <v>98</v>
      </c>
      <c r="B100" s="45" t="str">
        <f>IF([1]Score!B99&gt;0,IF(COUNTIF($E$3:$E$5000,E100)&lt;5,"",IF(COUNTIF($E$3:E100,E100)&gt;7,"",MAX($B$3:B99)+1)),"")</f>
        <v/>
      </c>
      <c r="C100" s="45">
        <f>IF([1]Score!B99&gt;0,[1]Score!B99,"")</f>
        <v>107</v>
      </c>
      <c r="D100" t="str">
        <f>IF([1]Score!B99&gt;0,VLOOKUP(C100,[1]Entrants!$A$2:$E$5000,3,FALSE),"")</f>
        <v>Hoese, Ethan</v>
      </c>
      <c r="E100" t="str">
        <f>IF([1]Score!B99&gt;0,VLOOKUP(C100,[1]Entrants!$A$2:$E$5000,2,FALSE),"")</f>
        <v>Edwardsville Liberty</v>
      </c>
      <c r="F100" s="47" t="str">
        <f>IF([1]Score!C99&gt;0,[1]Score!C99,"")</f>
        <v>14:34.00</v>
      </c>
    </row>
    <row r="101" spans="1:6" x14ac:dyDescent="0.25">
      <c r="A101" s="45">
        <f>IF([1]Score!B100&gt;0,[1]Score!A100,"")</f>
        <v>99</v>
      </c>
      <c r="B101" s="45" t="str">
        <f>IF([1]Score!B100&gt;0,IF(COUNTIF($E$3:$E$5000,E101)&lt;5,"",IF(COUNTIF($E$3:E101,E101)&gt;7,"",MAX($B$3:B100)+1)),"")</f>
        <v/>
      </c>
      <c r="C101" s="45">
        <f>IF([1]Score!B100&gt;0,[1]Score!B100,"")</f>
        <v>105</v>
      </c>
      <c r="D101" t="str">
        <f>IF([1]Score!B100&gt;0,VLOOKUP(C101,[1]Entrants!$A$2:$E$5000,3,FALSE),"")</f>
        <v xml:space="preserve">Hinds, Jake </v>
      </c>
      <c r="E101" t="str">
        <f>IF([1]Score!B100&gt;0,VLOOKUP(C101,[1]Entrants!$A$2:$E$5000,2,FALSE),"")</f>
        <v>Edwardsville Liberty</v>
      </c>
      <c r="F101" s="47" t="str">
        <f>IF([1]Score!C100&gt;0,[1]Score!C100,"")</f>
        <v>14:35.00</v>
      </c>
    </row>
    <row r="102" spans="1:6" x14ac:dyDescent="0.25">
      <c r="A102" s="45">
        <f>IF([1]Score!B101&gt;0,[1]Score!A101,"")</f>
        <v>100</v>
      </c>
      <c r="B102" s="45" t="str">
        <f>IF([1]Score!B101&gt;0,IF(COUNTIF($E$3:$E$5000,E102)&lt;5,"",IF(COUNTIF($E$3:E102,E102)&gt;7,"",MAX($B$3:B101)+1)),"")</f>
        <v/>
      </c>
      <c r="C102" s="45">
        <f>IF([1]Score!B101&gt;0,[1]Score!B101,"")</f>
        <v>231</v>
      </c>
      <c r="D102" t="str">
        <f>IF([1]Score!B101&gt;0,VLOOKUP(C102,[1]Entrants!$A$2:$E$5000,3,FALSE),"")</f>
        <v>Gittner, Blaine</v>
      </c>
      <c r="E102" t="str">
        <f>IF([1]Score!B101&gt;0,VLOOKUP(C102,[1]Entrants!$A$2:$E$5000,2,FALSE),"")</f>
        <v>O'Fallon Carriel</v>
      </c>
      <c r="F102" s="47" t="str">
        <f>IF([1]Score!C101&gt;0,[1]Score!C101,"")</f>
        <v>14:36.00</v>
      </c>
    </row>
    <row r="103" spans="1:6" x14ac:dyDescent="0.25">
      <c r="A103" s="45">
        <f>IF([1]Score!B102&gt;0,[1]Score!A102,"")</f>
        <v>101</v>
      </c>
      <c r="B103" s="45" t="str">
        <f>IF([1]Score!B102&gt;0,IF(COUNTIF($E$3:$E$5000,E103)&lt;5,"",IF(COUNTIF($E$3:E103,E103)&gt;7,"",MAX($B$3:B102)+1)),"")</f>
        <v/>
      </c>
      <c r="C103" s="45">
        <f>IF([1]Score!B102&gt;0,[1]Score!B102,"")</f>
        <v>293</v>
      </c>
      <c r="D103" t="str">
        <f>IF([1]Score!B102&gt;0,VLOOKUP(C103,[1]Entrants!$A$2:$E$5000,3,FALSE),"")</f>
        <v>Heinen, Eddie</v>
      </c>
      <c r="E103" t="str">
        <f>IF([1]Score!B102&gt;0,VLOOKUP(C103,[1]Entrants!$A$2:$E$5000,2,FALSE),"")</f>
        <v>Waterloo</v>
      </c>
      <c r="F103" s="47" t="str">
        <f>IF([1]Score!C102&gt;0,[1]Score!C102,"")</f>
        <v>14:36.00</v>
      </c>
    </row>
    <row r="104" spans="1:6" x14ac:dyDescent="0.25">
      <c r="A104" s="45">
        <f>IF([1]Score!B103&gt;0,[1]Score!A103,"")</f>
        <v>102</v>
      </c>
      <c r="B104" s="45" t="str">
        <f>IF([1]Score!B103&gt;0,IF(COUNTIF($E$3:$E$5000,E104)&lt;5,"",IF(COUNTIF($E$3:E104,E104)&gt;7,"",MAX($B$3:B103)+1)),"")</f>
        <v/>
      </c>
      <c r="C104" s="45">
        <f>IF([1]Score!B103&gt;0,[1]Score!B103,"")</f>
        <v>259</v>
      </c>
      <c r="D104" t="str">
        <f>IF([1]Score!B103&gt;0,VLOOKUP(C104,[1]Entrants!$A$2:$E$5000,3,FALSE),"")</f>
        <v>Monsoon, Stephen</v>
      </c>
      <c r="E104" t="str">
        <f>IF([1]Score!B103&gt;0,VLOOKUP(C104,[1]Entrants!$A$2:$E$5000,2,FALSE),"")</f>
        <v>O'Fallon Carriel</v>
      </c>
      <c r="F104" s="47" t="str">
        <f>IF([1]Score!C103&gt;0,[1]Score!C103,"")</f>
        <v>14:40.00</v>
      </c>
    </row>
    <row r="105" spans="1:6" x14ac:dyDescent="0.25">
      <c r="A105" s="45">
        <f>IF([1]Score!B104&gt;0,[1]Score!A104,"")</f>
        <v>103</v>
      </c>
      <c r="B105" s="45" t="str">
        <f>IF([1]Score!B104&gt;0,IF(COUNTIF($E$3:$E$5000,E105)&lt;5,"",IF(COUNTIF($E$3:E105,E105)&gt;7,"",MAX($B$3:B104)+1)),"")</f>
        <v/>
      </c>
      <c r="C105" s="45">
        <f>IF([1]Score!B104&gt;0,[1]Score!B104,"")</f>
        <v>249</v>
      </c>
      <c r="D105" t="str">
        <f>IF([1]Score!B104&gt;0,VLOOKUP(C105,[1]Entrants!$A$2:$E$5000,3,FALSE),"")</f>
        <v>Dittus, Josh</v>
      </c>
      <c r="E105" t="str">
        <f>IF([1]Score!B104&gt;0,VLOOKUP(C105,[1]Entrants!$A$2:$E$5000,2,FALSE),"")</f>
        <v>O'Fallon Carriel</v>
      </c>
      <c r="F105" s="47" t="str">
        <f>IF([1]Score!C104&gt;0,[1]Score!C104,"")</f>
        <v>14:40.00</v>
      </c>
    </row>
    <row r="106" spans="1:6" x14ac:dyDescent="0.25">
      <c r="A106" s="45">
        <f>IF([1]Score!B105&gt;0,[1]Score!A105,"")</f>
        <v>104</v>
      </c>
      <c r="B106" s="45">
        <f>IF([1]Score!B105&gt;0,IF(COUNTIF($E$3:$E$5000,E106)&lt;5,"",IF(COUNTIF($E$3:E106,E106)&gt;7,"",MAX($B$3:B105)+1)),"")</f>
        <v>63</v>
      </c>
      <c r="C106" s="45">
        <f>IF([1]Score!B105&gt;0,[1]Score!B105,"")</f>
        <v>587</v>
      </c>
      <c r="D106" t="str">
        <f>IF([1]Score!B105&gt;0,VLOOKUP(C106,[1]Entrants!$A$2:$E$5000,3,FALSE),"")</f>
        <v>Jacob Hayes</v>
      </c>
      <c r="E106" t="str">
        <f>IF([1]Score!B105&gt;0,VLOOKUP(C106,[1]Entrants!$A$2:$E$5000,2,FALSE),"")</f>
        <v>O'Fallon Fulton</v>
      </c>
      <c r="F106" s="47" t="str">
        <f>IF([1]Score!C105&gt;0,[1]Score!C105,"")</f>
        <v>14:41.00</v>
      </c>
    </row>
    <row r="107" spans="1:6" x14ac:dyDescent="0.25">
      <c r="A107" s="45">
        <f>IF([1]Score!B106&gt;0,[1]Score!A106,"")</f>
        <v>105</v>
      </c>
      <c r="B107" s="45">
        <f>IF([1]Score!B106&gt;0,IF(COUNTIF($E$3:$E$5000,E107)&lt;5,"",IF(COUNTIF($E$3:E107,E107)&gt;7,"",MAX($B$3:B106)+1)),"")</f>
        <v>64</v>
      </c>
      <c r="C107" s="45">
        <f>IF([1]Score!B106&gt;0,[1]Score!B106,"")</f>
        <v>397</v>
      </c>
      <c r="D107" t="str">
        <f>IF([1]Score!B106&gt;0,VLOOKUP(C107,[1]Entrants!$A$2:$E$5000,3,FALSE),"")</f>
        <v>Garrett Lee</v>
      </c>
      <c r="E107" t="str">
        <f>IF([1]Score!B106&gt;0,VLOOKUP(C107,[1]Entrants!$A$2:$E$5000,2,FALSE),"")</f>
        <v>Collinsville</v>
      </c>
      <c r="F107" s="47" t="str">
        <f>IF([1]Score!C106&gt;0,[1]Score!C106,"")</f>
        <v>14:48.00</v>
      </c>
    </row>
    <row r="108" spans="1:6" x14ac:dyDescent="0.25">
      <c r="A108" s="45">
        <f>IF([1]Score!B107&gt;0,[1]Score!A107,"")</f>
        <v>106</v>
      </c>
      <c r="B108" s="45">
        <f>IF([1]Score!B107&gt;0,IF(COUNTIF($E$3:$E$5000,E108)&lt;5,"",IF(COUNTIF($E$3:E108,E108)&gt;7,"",MAX($B$3:B107)+1)),"")</f>
        <v>65</v>
      </c>
      <c r="C108" s="45">
        <f>IF([1]Score!B107&gt;0,[1]Score!B107,"")</f>
        <v>548</v>
      </c>
      <c r="D108" t="str">
        <f>IF([1]Score!B107&gt;0,VLOOKUP(C108,[1]Entrants!$A$2:$E$5000,3,FALSE),"")</f>
        <v>Tanner Burke</v>
      </c>
      <c r="E108" t="str">
        <f>IF([1]Score!B107&gt;0,VLOOKUP(C108,[1]Entrants!$A$2:$E$5000,2,FALSE),"")</f>
        <v>Highland</v>
      </c>
      <c r="F108" s="47" t="str">
        <f>IF([1]Score!C107&gt;0,[1]Score!C107,"")</f>
        <v>14:49.00</v>
      </c>
    </row>
    <row r="109" spans="1:6" x14ac:dyDescent="0.25">
      <c r="A109" s="45">
        <f>IF([1]Score!B108&gt;0,[1]Score!A108,"")</f>
        <v>107</v>
      </c>
      <c r="B109" s="45">
        <f>IF([1]Score!B108&gt;0,IF(COUNTIF($E$3:$E$5000,E109)&lt;5,"",IF(COUNTIF($E$3:E109,E109)&gt;7,"",MAX($B$3:B108)+1)),"")</f>
        <v>66</v>
      </c>
      <c r="C109" s="45">
        <f>IF([1]Score!B108&gt;0,[1]Score!B108,"")</f>
        <v>702</v>
      </c>
      <c r="D109" t="str">
        <f>IF([1]Score!B108&gt;0,VLOOKUP(C109,[1]Entrants!$A$2:$E$5000,3,FALSE),"")</f>
        <v>Cutter Higgins</v>
      </c>
      <c r="E109" t="str">
        <f>IF([1]Score!B108&gt;0,VLOOKUP(C109,[1]Entrants!$A$2:$E$5000,2,FALSE),"")</f>
        <v>Alton</v>
      </c>
      <c r="F109" s="47" t="str">
        <f>IF([1]Score!C108&gt;0,[1]Score!C108,"")</f>
        <v>14:49.00</v>
      </c>
    </row>
    <row r="110" spans="1:6" x14ac:dyDescent="0.25">
      <c r="A110" s="45">
        <f>IF([1]Score!B109&gt;0,[1]Score!A109,"")</f>
        <v>108</v>
      </c>
      <c r="B110" s="45" t="str">
        <f>IF([1]Score!B109&gt;0,IF(COUNTIF($E$3:$E$5000,E110)&lt;5,"",IF(COUNTIF($E$3:E110,E110)&gt;7,"",MAX($B$3:B109)+1)),"")</f>
        <v/>
      </c>
      <c r="C110" s="45">
        <f>IF([1]Score!B109&gt;0,[1]Score!B109,"")</f>
        <v>304</v>
      </c>
      <c r="D110" t="str">
        <f>IF([1]Score!B109&gt;0,VLOOKUP(C110,[1]Entrants!$A$2:$E$5000,3,FALSE),"")</f>
        <v>Tepper, Jude</v>
      </c>
      <c r="E110" t="str">
        <f>IF([1]Score!B109&gt;0,VLOOKUP(C110,[1]Entrants!$A$2:$E$5000,2,FALSE),"")</f>
        <v>Waterloo</v>
      </c>
      <c r="F110" s="47" t="str">
        <f>IF([1]Score!C109&gt;0,[1]Score!C109,"")</f>
        <v>14:50.00</v>
      </c>
    </row>
    <row r="111" spans="1:6" x14ac:dyDescent="0.25">
      <c r="A111" s="45">
        <f>IF([1]Score!B110&gt;0,[1]Score!A110,"")</f>
        <v>109</v>
      </c>
      <c r="B111" s="45">
        <f>IF([1]Score!B110&gt;0,IF(COUNTIF($E$3:$E$5000,E111)&lt;5,"",IF(COUNTIF($E$3:E111,E111)&gt;7,"",MAX($B$3:B110)+1)),"")</f>
        <v>67</v>
      </c>
      <c r="C111" s="45">
        <f>IF([1]Score!B110&gt;0,[1]Score!B110,"")</f>
        <v>705</v>
      </c>
      <c r="D111" t="str">
        <f>IF([1]Score!B110&gt;0,VLOOKUP(C111,[1]Entrants!$A$2:$E$5000,3,FALSE),"")</f>
        <v>Logan Mossman</v>
      </c>
      <c r="E111" t="str">
        <f>IF([1]Score!B110&gt;0,VLOOKUP(C111,[1]Entrants!$A$2:$E$5000,2,FALSE),"")</f>
        <v>Alton</v>
      </c>
      <c r="F111" s="47" t="str">
        <f>IF([1]Score!C110&gt;0,[1]Score!C110,"")</f>
        <v>14:51.00</v>
      </c>
    </row>
    <row r="112" spans="1:6" x14ac:dyDescent="0.25">
      <c r="A112" s="45">
        <f>IF([1]Score!B111&gt;0,[1]Score!A111,"")</f>
        <v>110</v>
      </c>
      <c r="B112" s="45">
        <f>IF([1]Score!B111&gt;0,IF(COUNTIF($E$3:$E$5000,E112)&lt;5,"",IF(COUNTIF($E$3:E112,E112)&gt;7,"",MAX($B$3:B111)+1)),"")</f>
        <v>68</v>
      </c>
      <c r="C112" s="45">
        <f>IF([1]Score!B111&gt;0,[1]Score!B111,"")</f>
        <v>597</v>
      </c>
      <c r="D112" t="str">
        <f>IF([1]Score!B111&gt;0,VLOOKUP(C112,[1]Entrants!$A$2:$E$5000,3,FALSE),"")</f>
        <v>Ryan Schmidtke</v>
      </c>
      <c r="E112" t="str">
        <f>IF([1]Score!B111&gt;0,VLOOKUP(C112,[1]Entrants!$A$2:$E$5000,2,FALSE),"")</f>
        <v>O'Fallon Fulton</v>
      </c>
      <c r="F112" s="47" t="str">
        <f>IF([1]Score!C111&gt;0,[1]Score!C111,"")</f>
        <v>14:51.00</v>
      </c>
    </row>
    <row r="113" spans="1:6" x14ac:dyDescent="0.25">
      <c r="A113" s="45">
        <f>IF([1]Score!B112&gt;0,[1]Score!A112,"")</f>
        <v>111</v>
      </c>
      <c r="B113" s="45">
        <f>IF([1]Score!B112&gt;0,IF(COUNTIF($E$3:$E$5000,E113)&lt;5,"",IF(COUNTIF($E$3:E113,E113)&gt;7,"",MAX($B$3:B112)+1)),"")</f>
        <v>69</v>
      </c>
      <c r="C113" s="45">
        <f>IF([1]Score!B112&gt;0,[1]Score!B112,"")</f>
        <v>593</v>
      </c>
      <c r="D113" t="str">
        <f>IF([1]Score!B112&gt;0,VLOOKUP(C113,[1]Entrants!$A$2:$E$5000,3,FALSE),"")</f>
        <v>Achton Marable</v>
      </c>
      <c r="E113" t="str">
        <f>IF([1]Score!B112&gt;0,VLOOKUP(C113,[1]Entrants!$A$2:$E$5000,2,FALSE),"")</f>
        <v>O'Fallon Fulton</v>
      </c>
      <c r="F113" s="47" t="str">
        <f>IF([1]Score!C112&gt;0,[1]Score!C112,"")</f>
        <v>14:52.00</v>
      </c>
    </row>
    <row r="114" spans="1:6" x14ac:dyDescent="0.25">
      <c r="A114" s="45">
        <f>IF([1]Score!B113&gt;0,[1]Score!A113,"")</f>
        <v>112</v>
      </c>
      <c r="B114" s="45" t="str">
        <f>IF([1]Score!B113&gt;0,IF(COUNTIF($E$3:$E$5000,E114)&lt;5,"",IF(COUNTIF($E$3:E114,E114)&gt;7,"",MAX($B$3:B113)+1)),"")</f>
        <v/>
      </c>
      <c r="C114" s="45">
        <f>IF([1]Score!B113&gt;0,[1]Score!B113,"")</f>
        <v>133</v>
      </c>
      <c r="D114" t="str">
        <f>IF([1]Score!B113&gt;0,VLOOKUP(C114,[1]Entrants!$A$2:$E$5000,3,FALSE),"")</f>
        <v>Mathur, Dhruv</v>
      </c>
      <c r="E114" t="str">
        <f>IF([1]Score!B113&gt;0,VLOOKUP(C114,[1]Entrants!$A$2:$E$5000,2,FALSE),"")</f>
        <v>Edwardsville Liberty</v>
      </c>
      <c r="F114" s="47" t="str">
        <f>IF([1]Score!C113&gt;0,[1]Score!C113,"")</f>
        <v>14:53.00</v>
      </c>
    </row>
    <row r="115" spans="1:6" x14ac:dyDescent="0.25">
      <c r="A115" s="45">
        <f>IF([1]Score!B114&gt;0,[1]Score!A114,"")</f>
        <v>113</v>
      </c>
      <c r="B115" s="45">
        <f>IF([1]Score!B114&gt;0,IF(COUNTIF($E$3:$E$5000,E115)&lt;5,"",IF(COUNTIF($E$3:E115,E115)&gt;7,"",MAX($B$3:B114)+1)),"")</f>
        <v>70</v>
      </c>
      <c r="C115" s="45">
        <f>IF([1]Score!B114&gt;0,[1]Score!B114,"")</f>
        <v>357</v>
      </c>
      <c r="D115" t="str">
        <f>IF([1]Score!B114&gt;0,VLOOKUP(C115,[1]Entrants!$A$2:$E$5000,3,FALSE),"")</f>
        <v>McRae, Ian</v>
      </c>
      <c r="E115" t="str">
        <f>IF([1]Score!B114&gt;0,VLOOKUP(C115,[1]Entrants!$A$2:$E$5000,2,FALSE),"")</f>
        <v>Edwardsville Lincoln</v>
      </c>
      <c r="F115" s="47" t="str">
        <f>IF([1]Score!C114&gt;0,[1]Score!C114,"")</f>
        <v>14:53.00</v>
      </c>
    </row>
    <row r="116" spans="1:6" x14ac:dyDescent="0.25">
      <c r="A116" s="45">
        <f>IF([1]Score!B115&gt;0,[1]Score!A115,"")</f>
        <v>114</v>
      </c>
      <c r="B116" s="45">
        <f>IF([1]Score!B115&gt;0,IF(COUNTIF($E$3:$E$5000,E116)&lt;5,"",IF(COUNTIF($E$3:E116,E116)&gt;7,"",MAX($B$3:B115)+1)),"")</f>
        <v>71</v>
      </c>
      <c r="C116" s="45">
        <f>IF([1]Score!B115&gt;0,[1]Score!B115,"")</f>
        <v>340</v>
      </c>
      <c r="D116" t="str">
        <f>IF([1]Score!B115&gt;0,VLOOKUP(C116,[1]Entrants!$A$2:$E$5000,3,FALSE),"")</f>
        <v>Dacus, Drew</v>
      </c>
      <c r="E116" t="str">
        <f>IF([1]Score!B115&gt;0,VLOOKUP(C116,[1]Entrants!$A$2:$E$5000,2,FALSE),"")</f>
        <v>Edwardsville Lincoln</v>
      </c>
      <c r="F116" s="47" t="str">
        <f>IF([1]Score!C115&gt;0,[1]Score!C115,"")</f>
        <v>14:55.00</v>
      </c>
    </row>
    <row r="117" spans="1:6" x14ac:dyDescent="0.25">
      <c r="A117" s="45">
        <f>IF([1]Score!B116&gt;0,[1]Score!A116,"")</f>
        <v>115</v>
      </c>
      <c r="B117" s="45">
        <f>IF([1]Score!B116&gt;0,IF(COUNTIF($E$3:$E$5000,E117)&lt;5,"",IF(COUNTIF($E$3:E117,E117)&gt;7,"",MAX($B$3:B116)+1)),"")</f>
        <v>72</v>
      </c>
      <c r="C117" s="45">
        <f>IF([1]Score!B116&gt;0,[1]Score!B116,"")</f>
        <v>657</v>
      </c>
      <c r="D117" t="str">
        <f>IF([1]Score!B116&gt;0,VLOOKUP(C117,[1]Entrants!$A$2:$E$5000,3,FALSE),"")</f>
        <v>AJ Mills</v>
      </c>
      <c r="E117" t="str">
        <f>IF([1]Score!B116&gt;0,VLOOKUP(C117,[1]Entrants!$A$2:$E$5000,2,FALSE),"")</f>
        <v>Maryville Christian</v>
      </c>
      <c r="F117" s="47" t="str">
        <f>IF([1]Score!C116&gt;0,[1]Score!C116,"")</f>
        <v>14:55.00</v>
      </c>
    </row>
    <row r="118" spans="1:6" x14ac:dyDescent="0.25">
      <c r="A118" s="45">
        <f>IF([1]Score!B117&gt;0,[1]Score!A117,"")</f>
        <v>116</v>
      </c>
      <c r="B118" s="45">
        <f>IF([1]Score!B117&gt;0,IF(COUNTIF($E$3:$E$5000,E118)&lt;5,"",IF(COUNTIF($E$3:E118,E118)&gt;7,"",MAX($B$3:B117)+1)),"")</f>
        <v>73</v>
      </c>
      <c r="C118" s="45">
        <f>IF([1]Score!B117&gt;0,[1]Score!B117,"")</f>
        <v>356</v>
      </c>
      <c r="D118" t="str">
        <f>IF([1]Score!B117&gt;0,VLOOKUP(C118,[1]Entrants!$A$2:$E$5000,3,FALSE),"")</f>
        <v>Lunn, Adam</v>
      </c>
      <c r="E118" t="str">
        <f>IF([1]Score!B117&gt;0,VLOOKUP(C118,[1]Entrants!$A$2:$E$5000,2,FALSE),"")</f>
        <v>Edwardsville Lincoln</v>
      </c>
      <c r="F118" s="47" t="str">
        <f>IF([1]Score!C117&gt;0,[1]Score!C117,"")</f>
        <v>14:56.00</v>
      </c>
    </row>
    <row r="119" spans="1:6" x14ac:dyDescent="0.25">
      <c r="A119" s="45">
        <f>IF([1]Score!B118&gt;0,[1]Score!A118,"")</f>
        <v>117</v>
      </c>
      <c r="B119" s="45" t="str">
        <f>IF([1]Score!B118&gt;0,IF(COUNTIF($E$3:$E$5000,E119)&lt;5,"",IF(COUNTIF($E$3:E119,E119)&gt;7,"",MAX($B$3:B118)+1)),"")</f>
        <v/>
      </c>
      <c r="C119" s="45">
        <f>IF([1]Score!B118&gt;0,[1]Score!B118,"")</f>
        <v>235</v>
      </c>
      <c r="D119" t="str">
        <f>IF([1]Score!B118&gt;0,VLOOKUP(C119,[1]Entrants!$A$2:$E$5000,3,FALSE),"")</f>
        <v>Palus, Robbie</v>
      </c>
      <c r="E119" t="str">
        <f>IF([1]Score!B118&gt;0,VLOOKUP(C119,[1]Entrants!$A$2:$E$5000,2,FALSE),"")</f>
        <v>O'Fallon Carriel</v>
      </c>
      <c r="F119" s="47" t="str">
        <f>IF([1]Score!C118&gt;0,[1]Score!C118,"")</f>
        <v>14:56.00</v>
      </c>
    </row>
    <row r="120" spans="1:6" x14ac:dyDescent="0.25">
      <c r="A120" s="45">
        <f>IF([1]Score!B119&gt;0,[1]Score!A119,"")</f>
        <v>118</v>
      </c>
      <c r="B120" s="45" t="str">
        <f>IF([1]Score!B119&gt;0,IF(COUNTIF($E$3:$E$5000,E120)&lt;5,"",IF(COUNTIF($E$3:E120,E120)&gt;7,"",MAX($B$3:B119)+1)),"")</f>
        <v/>
      </c>
      <c r="C120" s="45">
        <f>IF([1]Score!B119&gt;0,[1]Score!B119,"")</f>
        <v>437</v>
      </c>
      <c r="D120" t="str">
        <f>IF([1]Score!B119&gt;0,VLOOKUP(C120,[1]Entrants!$A$2:$E$5000,3,FALSE),"")</f>
        <v>Cameron Woods</v>
      </c>
      <c r="E120" t="str">
        <f>IF([1]Score!B119&gt;0,VLOOKUP(C120,[1]Entrants!$A$2:$E$5000,2,FALSE),"")</f>
        <v>Triad</v>
      </c>
      <c r="F120" s="47" t="str">
        <f>IF([1]Score!C119&gt;0,[1]Score!C119,"")</f>
        <v>14:56.00</v>
      </c>
    </row>
    <row r="121" spans="1:6" x14ac:dyDescent="0.25">
      <c r="A121" s="45">
        <f>IF([1]Score!B120&gt;0,[1]Score!A120,"")</f>
        <v>119</v>
      </c>
      <c r="B121" s="45" t="str">
        <f>IF([1]Score!B120&gt;0,IF(COUNTIF($E$3:$E$5000,E121)&lt;5,"",IF(COUNTIF($E$3:E121,E121)&gt;7,"",MAX($B$3:B120)+1)),"")</f>
        <v/>
      </c>
      <c r="C121" s="45">
        <f>IF([1]Score!B120&gt;0,[1]Score!B120,"")</f>
        <v>427</v>
      </c>
      <c r="D121" t="str">
        <f>IF([1]Score!B120&gt;0,VLOOKUP(C121,[1]Entrants!$A$2:$E$5000,3,FALSE),"")</f>
        <v>John Barberis</v>
      </c>
      <c r="E121" t="str">
        <f>IF([1]Score!B120&gt;0,VLOOKUP(C121,[1]Entrants!$A$2:$E$5000,2,FALSE),"")</f>
        <v>Triad</v>
      </c>
      <c r="F121" s="47" t="str">
        <f>IF([1]Score!C120&gt;0,[1]Score!C120,"")</f>
        <v>14:57.00</v>
      </c>
    </row>
    <row r="122" spans="1:6" x14ac:dyDescent="0.25">
      <c r="A122" s="45">
        <f>IF([1]Score!B121&gt;0,[1]Score!A121,"")</f>
        <v>120</v>
      </c>
      <c r="B122" s="45" t="str">
        <f>IF([1]Score!B121&gt;0,IF(COUNTIF($E$3:$E$5000,E122)&lt;5,"",IF(COUNTIF($E$3:E122,E122)&gt;7,"",MAX($B$3:B121)+1)),"")</f>
        <v/>
      </c>
      <c r="C122" s="45">
        <f>IF([1]Score!B121&gt;0,[1]Score!B121,"")</f>
        <v>91</v>
      </c>
      <c r="D122" t="str">
        <f>IF([1]Score!B121&gt;0,VLOOKUP(C122,[1]Entrants!$A$2:$E$5000,3,FALSE),"")</f>
        <v>Frey, Nahaniel</v>
      </c>
      <c r="E122" t="str">
        <f>IF([1]Score!B121&gt;0,VLOOKUP(C122,[1]Entrants!$A$2:$E$5000,2,FALSE),"")</f>
        <v>Edwardsville Liberty</v>
      </c>
      <c r="F122" s="47" t="str">
        <f>IF([1]Score!C121&gt;0,[1]Score!C121,"")</f>
        <v>14:57.00</v>
      </c>
    </row>
    <row r="123" spans="1:6" x14ac:dyDescent="0.25">
      <c r="A123" s="45">
        <f>IF([1]Score!B122&gt;0,[1]Score!A122,"")</f>
        <v>121</v>
      </c>
      <c r="B123" s="45">
        <f>IF([1]Score!B122&gt;0,IF(COUNTIF($E$3:$E$5000,E123)&lt;5,"",IF(COUNTIF($E$3:E123,E123)&gt;7,"",MAX($B$3:B122)+1)),"")</f>
        <v>74</v>
      </c>
      <c r="C123" s="45">
        <f>IF([1]Score!B122&gt;0,[1]Score!B122,"")</f>
        <v>547</v>
      </c>
      <c r="D123" t="str">
        <f>IF([1]Score!B122&gt;0,VLOOKUP(C123,[1]Entrants!$A$2:$E$5000,3,FALSE),"")</f>
        <v>Cameron Mortland</v>
      </c>
      <c r="E123" t="str">
        <f>IF([1]Score!B122&gt;0,VLOOKUP(C123,[1]Entrants!$A$2:$E$5000,2,FALSE),"")</f>
        <v>Highland</v>
      </c>
      <c r="F123" s="47" t="str">
        <f>IF([1]Score!C122&gt;0,[1]Score!C122,"")</f>
        <v>14:59.00</v>
      </c>
    </row>
    <row r="124" spans="1:6" x14ac:dyDescent="0.25">
      <c r="A124" s="45">
        <f>IF([1]Score!B123&gt;0,[1]Score!A123,"")</f>
        <v>122</v>
      </c>
      <c r="B124" s="45" t="str">
        <f>IF([1]Score!B123&gt;0,IF(COUNTIF($E$3:$E$5000,E124)&lt;5,"",IF(COUNTIF($E$3:E124,E124)&gt;7,"",MAX($B$3:B123)+1)),"")</f>
        <v/>
      </c>
      <c r="C124" s="45">
        <f>IF([1]Score!B123&gt;0,[1]Score!B123,"")</f>
        <v>588</v>
      </c>
      <c r="D124" t="str">
        <f>IF([1]Score!B123&gt;0,VLOOKUP(C124,[1]Entrants!$A$2:$E$5000,3,FALSE),"")</f>
        <v>Ethan Hughes</v>
      </c>
      <c r="E124" t="str">
        <f>IF([1]Score!B123&gt;0,VLOOKUP(C124,[1]Entrants!$A$2:$E$5000,2,FALSE),"")</f>
        <v>O'Fallon Fulton</v>
      </c>
      <c r="F124" s="47" t="str">
        <f>IF([1]Score!C123&gt;0,[1]Score!C123,"")</f>
        <v>15:00.00</v>
      </c>
    </row>
    <row r="125" spans="1:6" x14ac:dyDescent="0.25">
      <c r="A125" s="45">
        <f>IF([1]Score!B124&gt;0,[1]Score!A124,"")</f>
        <v>123</v>
      </c>
      <c r="B125" s="45" t="str">
        <f>IF([1]Score!B124&gt;0,IF(COUNTIF($E$3:$E$5000,E125)&lt;5,"",IF(COUNTIF($E$3:E125,E125)&gt;7,"",MAX($B$3:B124)+1)),"")</f>
        <v/>
      </c>
      <c r="C125" s="45">
        <f>IF([1]Score!B124&gt;0,[1]Score!B124,"")</f>
        <v>295</v>
      </c>
      <c r="D125" t="str">
        <f>IF([1]Score!B124&gt;0,VLOOKUP(C125,[1]Entrants!$A$2:$E$5000,3,FALSE),"")</f>
        <v>Hootselle, Alex</v>
      </c>
      <c r="E125" t="str">
        <f>IF([1]Score!B124&gt;0,VLOOKUP(C125,[1]Entrants!$A$2:$E$5000,2,FALSE),"")</f>
        <v>Waterloo</v>
      </c>
      <c r="F125" s="47" t="str">
        <f>IF([1]Score!C124&gt;0,[1]Score!C124,"")</f>
        <v>15:00.00</v>
      </c>
    </row>
    <row r="126" spans="1:6" x14ac:dyDescent="0.25">
      <c r="A126" s="45">
        <f>IF([1]Score!B125&gt;0,[1]Score!A125,"")</f>
        <v>124</v>
      </c>
      <c r="B126" s="45" t="str">
        <f>IF([1]Score!B125&gt;0,IF(COUNTIF($E$3:$E$5000,E126)&lt;5,"",IF(COUNTIF($E$3:E126,E126)&gt;7,"",MAX($B$3:B125)+1)),"")</f>
        <v/>
      </c>
      <c r="C126" s="45">
        <f>IF([1]Score!B125&gt;0,[1]Score!B125,"")</f>
        <v>285</v>
      </c>
      <c r="D126" t="str">
        <f>IF([1]Score!B125&gt;0,VLOOKUP(C126,[1]Entrants!$A$2:$E$5000,3,FALSE),"")</f>
        <v>Biffar, Lucas</v>
      </c>
      <c r="E126" t="str">
        <f>IF([1]Score!B125&gt;0,VLOOKUP(C126,[1]Entrants!$A$2:$E$5000,2,FALSE),"")</f>
        <v>Waterloo</v>
      </c>
      <c r="F126" s="47" t="str">
        <f>IF([1]Score!C125&gt;0,[1]Score!C125,"")</f>
        <v>15:02.00</v>
      </c>
    </row>
    <row r="127" spans="1:6" x14ac:dyDescent="0.25">
      <c r="A127" s="45">
        <f>IF([1]Score!B126&gt;0,[1]Score!A126,"")</f>
        <v>125</v>
      </c>
      <c r="B127" s="45" t="str">
        <f>IF([1]Score!B126&gt;0,IF(COUNTIF($E$3:$E$5000,E127)&lt;5,"",IF(COUNTIF($E$3:E127,E127)&gt;7,"",MAX($B$3:B126)+1)),"")</f>
        <v/>
      </c>
      <c r="C127" s="45">
        <f>IF([1]Score!B126&gt;0,[1]Score!B126,"")</f>
        <v>203</v>
      </c>
      <c r="D127" t="str">
        <f>IF([1]Score!B126&gt;0,VLOOKUP(C127,[1]Entrants!$A$2:$E$5000,3,FALSE),"")</f>
        <v>Jenkins, Luke</v>
      </c>
      <c r="E127" t="str">
        <f>IF([1]Score!B126&gt;0,VLOOKUP(C127,[1]Entrants!$A$2:$E$5000,2,FALSE),"")</f>
        <v>O'Fallon Carriel</v>
      </c>
      <c r="F127" s="47" t="str">
        <f>IF([1]Score!C126&gt;0,[1]Score!C126,"")</f>
        <v>15:03.00</v>
      </c>
    </row>
    <row r="128" spans="1:6" x14ac:dyDescent="0.25">
      <c r="A128" s="45">
        <f>IF([1]Score!B127&gt;0,[1]Score!A127,"")</f>
        <v>126</v>
      </c>
      <c r="B128" s="45" t="str">
        <f>IF([1]Score!B127&gt;0,IF(COUNTIF($E$3:$E$5000,E128)&lt;5,"",IF(COUNTIF($E$3:E128,E128)&gt;7,"",MAX($B$3:B127)+1)),"")</f>
        <v/>
      </c>
      <c r="C128" s="45">
        <f>IF([1]Score!B127&gt;0,[1]Score!B127,"")</f>
        <v>210</v>
      </c>
      <c r="D128" t="str">
        <f>IF([1]Score!B127&gt;0,VLOOKUP(C128,[1]Entrants!$A$2:$E$5000,3,FALSE),"")</f>
        <v>Markey, Jacob</v>
      </c>
      <c r="E128" t="str">
        <f>IF([1]Score!B127&gt;0,VLOOKUP(C128,[1]Entrants!$A$2:$E$5000,2,FALSE),"")</f>
        <v>O'Fallon Carriel</v>
      </c>
      <c r="F128" s="47" t="str">
        <f>IF([1]Score!C127&gt;0,[1]Score!C127,"")</f>
        <v>15:03.00</v>
      </c>
    </row>
    <row r="129" spans="1:6" x14ac:dyDescent="0.25">
      <c r="A129" s="45">
        <f>IF([1]Score!B128&gt;0,[1]Score!A128,"")</f>
        <v>127</v>
      </c>
      <c r="B129" s="45" t="str">
        <f>IF([1]Score!B128&gt;0,IF(COUNTIF($E$3:$E$5000,E129)&lt;5,"",IF(COUNTIF($E$3:E129,E129)&gt;7,"",MAX($B$3:B128)+1)),"")</f>
        <v/>
      </c>
      <c r="C129" s="45">
        <f>IF([1]Score!B128&gt;0,[1]Score!B128,"")</f>
        <v>310</v>
      </c>
      <c r="D129" t="str">
        <f>IF([1]Score!B128&gt;0,VLOOKUP(C129,[1]Entrants!$A$2:$E$5000,3,FALSE),"")</f>
        <v>Wittenauer, Gavin</v>
      </c>
      <c r="E129" t="str">
        <f>IF([1]Score!B128&gt;0,VLOOKUP(C129,[1]Entrants!$A$2:$E$5000,2,FALSE),"")</f>
        <v>Waterloo</v>
      </c>
      <c r="F129" s="47" t="str">
        <f>IF([1]Score!C128&gt;0,[1]Score!C128,"")</f>
        <v>15:04.00</v>
      </c>
    </row>
    <row r="130" spans="1:6" x14ac:dyDescent="0.25">
      <c r="A130" s="45">
        <f>IF([1]Score!B129&gt;0,[1]Score!A129,"")</f>
        <v>128</v>
      </c>
      <c r="B130" s="45" t="str">
        <f>IF([1]Score!B129&gt;0,IF(COUNTIF($E$3:$E$5000,E130)&lt;5,"",IF(COUNTIF($E$3:E130,E130)&gt;7,"",MAX($B$3:B129)+1)),"")</f>
        <v/>
      </c>
      <c r="C130" s="45">
        <f>IF([1]Score!B129&gt;0,[1]Score!B129,"")</f>
        <v>85</v>
      </c>
      <c r="D130" t="str">
        <f>IF([1]Score!B129&gt;0,VLOOKUP(C130,[1]Entrants!$A$2:$E$5000,3,FALSE),"")</f>
        <v>Ely, Shawn</v>
      </c>
      <c r="E130" t="str">
        <f>IF([1]Score!B129&gt;0,VLOOKUP(C130,[1]Entrants!$A$2:$E$5000,2,FALSE),"")</f>
        <v>Edwardsville Liberty</v>
      </c>
      <c r="F130" s="47" t="str">
        <f>IF([1]Score!C129&gt;0,[1]Score!C129,"")</f>
        <v>15:04.00</v>
      </c>
    </row>
    <row r="131" spans="1:6" x14ac:dyDescent="0.25">
      <c r="A131" s="45">
        <f>IF([1]Score!B130&gt;0,[1]Score!A130,"")</f>
        <v>129</v>
      </c>
      <c r="B131" s="45" t="str">
        <f>IF([1]Score!B130&gt;0,IF(COUNTIF($E$3:$E$5000,E131)&lt;5,"",IF(COUNTIF($E$3:E131,E131)&gt;7,"",MAX($B$3:B130)+1)),"")</f>
        <v/>
      </c>
      <c r="C131" s="45">
        <f>IF([1]Score!B130&gt;0,[1]Score!B130,"")</f>
        <v>244</v>
      </c>
      <c r="D131" t="str">
        <f>IF([1]Score!B130&gt;0,VLOOKUP(C131,[1]Entrants!$A$2:$E$5000,3,FALSE),"")</f>
        <v>Amenn, Nate</v>
      </c>
      <c r="E131" t="str">
        <f>IF([1]Score!B130&gt;0,VLOOKUP(C131,[1]Entrants!$A$2:$E$5000,2,FALSE),"")</f>
        <v>O'Fallon Carriel</v>
      </c>
      <c r="F131" s="47" t="str">
        <f>IF([1]Score!C130&gt;0,[1]Score!C130,"")</f>
        <v>15:05.00</v>
      </c>
    </row>
    <row r="132" spans="1:6" x14ac:dyDescent="0.25">
      <c r="A132" s="45">
        <f>IF([1]Score!B131&gt;0,[1]Score!A131,"")</f>
        <v>130</v>
      </c>
      <c r="B132" s="45" t="str">
        <f>IF([1]Score!B131&gt;0,IF(COUNTIF($E$3:$E$5000,E132)&lt;5,"",IF(COUNTIF($E$3:E132,E132)&gt;7,"",MAX($B$3:B131)+1)),"")</f>
        <v/>
      </c>
      <c r="C132" s="45">
        <f>IF([1]Score!B131&gt;0,[1]Score!B131,"")</f>
        <v>103</v>
      </c>
      <c r="D132" t="str">
        <f>IF([1]Score!B131&gt;0,VLOOKUP(C132,[1]Entrants!$A$2:$E$5000,3,FALSE),"")</f>
        <v xml:space="preserve">Hatcher, Jake </v>
      </c>
      <c r="E132" t="str">
        <f>IF([1]Score!B131&gt;0,VLOOKUP(C132,[1]Entrants!$A$2:$E$5000,2,FALSE),"")</f>
        <v>Edwardsville Liberty</v>
      </c>
      <c r="F132" s="47" t="str">
        <f>IF([1]Score!C131&gt;0,[1]Score!C131,"")</f>
        <v>15:05.00</v>
      </c>
    </row>
    <row r="133" spans="1:6" x14ac:dyDescent="0.25">
      <c r="A133" s="45">
        <f>IF([1]Score!B132&gt;0,[1]Score!A132,"")</f>
        <v>131</v>
      </c>
      <c r="B133" s="45">
        <f>IF([1]Score!B132&gt;0,IF(COUNTIF($E$3:$E$5000,E133)&lt;5,"",IF(COUNTIF($E$3:E133,E133)&gt;7,"",MAX($B$3:B132)+1)),"")</f>
        <v>75</v>
      </c>
      <c r="C133" s="45">
        <f>IF([1]Score!B132&gt;0,[1]Score!B132,"")</f>
        <v>703</v>
      </c>
      <c r="D133" t="str">
        <f>IF([1]Score!B132&gt;0,VLOOKUP(C133,[1]Entrants!$A$2:$E$5000,3,FALSE),"")</f>
        <v>Joe Patridge</v>
      </c>
      <c r="E133" t="str">
        <f>IF([1]Score!B132&gt;0,VLOOKUP(C133,[1]Entrants!$A$2:$E$5000,2,FALSE),"")</f>
        <v>Alton</v>
      </c>
      <c r="F133" s="47" t="str">
        <f>IF([1]Score!C132&gt;0,[1]Score!C132,"")</f>
        <v>15:07.00</v>
      </c>
    </row>
    <row r="134" spans="1:6" x14ac:dyDescent="0.25">
      <c r="A134" s="45">
        <f>IF([1]Score!B133&gt;0,[1]Score!A133,"")</f>
        <v>132</v>
      </c>
      <c r="B134" s="45" t="str">
        <f>IF([1]Score!B133&gt;0,IF(COUNTIF($E$3:$E$5000,E134)&lt;5,"",IF(COUNTIF($E$3:E134,E134)&gt;7,"",MAX($B$3:B133)+1)),"")</f>
        <v/>
      </c>
      <c r="C134" s="45">
        <f>IF([1]Score!B133&gt;0,[1]Score!B133,"")</f>
        <v>53</v>
      </c>
      <c r="D134" t="str">
        <f>IF([1]Score!B133&gt;0,VLOOKUP(C134,[1]Entrants!$A$2:$E$5000,3,FALSE),"")</f>
        <v>Ethan Posey</v>
      </c>
      <c r="E134" t="str">
        <f>IF([1]Score!B133&gt;0,VLOOKUP(C134,[1]Entrants!$A$2:$E$5000,2,FALSE),"")</f>
        <v>Smithton</v>
      </c>
      <c r="F134" s="47" t="str">
        <f>IF([1]Score!C133&gt;0,[1]Score!C133,"")</f>
        <v>15:14.00</v>
      </c>
    </row>
    <row r="135" spans="1:6" x14ac:dyDescent="0.25">
      <c r="A135" s="45">
        <f>IF([1]Score!B134&gt;0,[1]Score!A134,"")</f>
        <v>133</v>
      </c>
      <c r="B135" s="45" t="str">
        <f>IF([1]Score!B134&gt;0,IF(COUNTIF($E$3:$E$5000,E135)&lt;5,"",IF(COUNTIF($E$3:E135,E135)&gt;7,"",MAX($B$3:B134)+1)),"")</f>
        <v/>
      </c>
      <c r="C135" s="45">
        <f>IF([1]Score!B134&gt;0,[1]Score!B134,"")</f>
        <v>245</v>
      </c>
      <c r="D135" t="str">
        <f>IF([1]Score!B134&gt;0,VLOOKUP(C135,[1]Entrants!$A$2:$E$5000,3,FALSE),"")</f>
        <v>Camp, Henry</v>
      </c>
      <c r="E135" t="str">
        <f>IF([1]Score!B134&gt;0,VLOOKUP(C135,[1]Entrants!$A$2:$E$5000,2,FALSE),"")</f>
        <v>O'Fallon Carriel</v>
      </c>
      <c r="F135" s="47" t="str">
        <f>IF([1]Score!C134&gt;0,[1]Score!C134,"")</f>
        <v>15:16.00</v>
      </c>
    </row>
    <row r="136" spans="1:6" x14ac:dyDescent="0.25">
      <c r="A136" s="45">
        <f>IF([1]Score!B135&gt;0,[1]Score!A135,"")</f>
        <v>134</v>
      </c>
      <c r="B136" s="45" t="str">
        <f>IF([1]Score!B135&gt;0,IF(COUNTIF($E$3:$E$5000,E136)&lt;5,"",IF(COUNTIF($E$3:E136,E136)&gt;7,"",MAX($B$3:B135)+1)),"")</f>
        <v/>
      </c>
      <c r="C136" s="45">
        <f>IF([1]Score!B135&gt;0,[1]Score!B135,"")</f>
        <v>421</v>
      </c>
      <c r="D136" t="str">
        <f>IF([1]Score!B135&gt;0,VLOOKUP(C136,[1]Entrants!$A$2:$E$5000,3,FALSE),"")</f>
        <v>Zach Rose</v>
      </c>
      <c r="E136" t="str">
        <f>IF([1]Score!B135&gt;0,VLOOKUP(C136,[1]Entrants!$A$2:$E$5000,2,FALSE),"")</f>
        <v>Triad</v>
      </c>
      <c r="F136" s="47" t="str">
        <f>IF([1]Score!C135&gt;0,[1]Score!C135,"")</f>
        <v>15:18.00</v>
      </c>
    </row>
    <row r="137" spans="1:6" x14ac:dyDescent="0.25">
      <c r="A137" s="45">
        <f>IF([1]Score!B136&gt;0,[1]Score!A136,"")</f>
        <v>135</v>
      </c>
      <c r="B137" s="45" t="str">
        <f>IF([1]Score!B136&gt;0,IF(COUNTIF($E$3:$E$5000,E137)&lt;5,"",IF(COUNTIF($E$3:E137,E137)&gt;7,"",MAX($B$3:B136)+1)),"")</f>
        <v/>
      </c>
      <c r="C137" s="45">
        <f>IF([1]Score!B136&gt;0,[1]Score!B136,"")</f>
        <v>207</v>
      </c>
      <c r="D137" t="str">
        <f>IF([1]Score!B136&gt;0,VLOOKUP(C137,[1]Entrants!$A$2:$E$5000,3,FALSE),"")</f>
        <v>Stein, Ethan</v>
      </c>
      <c r="E137" t="str">
        <f>IF([1]Score!B136&gt;0,VLOOKUP(C137,[1]Entrants!$A$2:$E$5000,2,FALSE),"")</f>
        <v>O'Fallon Carriel</v>
      </c>
      <c r="F137" s="47" t="str">
        <f>IF([1]Score!C136&gt;0,[1]Score!C136,"")</f>
        <v>15:19.00</v>
      </c>
    </row>
    <row r="138" spans="1:6" x14ac:dyDescent="0.25">
      <c r="A138" s="45">
        <f>IF([1]Score!B137&gt;0,[1]Score!A137,"")</f>
        <v>136</v>
      </c>
      <c r="B138" s="45" t="str">
        <f>IF([1]Score!B137&gt;0,IF(COUNTIF($E$3:$E$5000,E138)&lt;5,"",IF(COUNTIF($E$3:E138,E138)&gt;7,"",MAX($B$3:B137)+1)),"")</f>
        <v/>
      </c>
      <c r="C138" s="45">
        <f>IF([1]Score!B137&gt;0,[1]Score!B137,"")</f>
        <v>261</v>
      </c>
      <c r="D138" t="str">
        <f>IF([1]Score!B137&gt;0,VLOOKUP(C138,[1]Entrants!$A$2:$E$5000,3,FALSE),"")</f>
        <v>Noblitt, Alex</v>
      </c>
      <c r="E138" t="str">
        <f>IF([1]Score!B137&gt;0,VLOOKUP(C138,[1]Entrants!$A$2:$E$5000,2,FALSE),"")</f>
        <v>O'Fallon Carriel</v>
      </c>
      <c r="F138" s="47" t="str">
        <f>IF([1]Score!C137&gt;0,[1]Score!C137,"")</f>
        <v>15:21.00</v>
      </c>
    </row>
    <row r="139" spans="1:6" x14ac:dyDescent="0.25">
      <c r="A139" s="45">
        <f>IF([1]Score!B138&gt;0,[1]Score!A138,"")</f>
        <v>137</v>
      </c>
      <c r="B139" s="45" t="str">
        <f>IF([1]Score!B138&gt;0,IF(COUNTIF($E$3:$E$5000,E139)&lt;5,"",IF(COUNTIF($E$3:E139,E139)&gt;7,"",MAX($B$3:B138)+1)),"")</f>
        <v/>
      </c>
      <c r="C139" s="45">
        <f>IF([1]Score!B138&gt;0,[1]Score!B138,"")</f>
        <v>19</v>
      </c>
      <c r="D139" t="str">
        <f>IF([1]Score!B138&gt;0,VLOOKUP(C139,[1]Entrants!$A$2:$E$5000,3,FALSE),"")</f>
        <v>Jayden Norton</v>
      </c>
      <c r="E139" t="str">
        <f>IF([1]Score!B138&gt;0,VLOOKUP(C139,[1]Entrants!$A$2:$E$5000,2,FALSE),"")</f>
        <v>Jacksonville Turner</v>
      </c>
      <c r="F139" s="47" t="str">
        <f>IF([1]Score!C138&gt;0,[1]Score!C138,"")</f>
        <v>15:23.00</v>
      </c>
    </row>
    <row r="140" spans="1:6" x14ac:dyDescent="0.25">
      <c r="A140" s="45">
        <f>IF([1]Score!B139&gt;0,[1]Score!A139,"")</f>
        <v>138</v>
      </c>
      <c r="B140" s="45">
        <f>IF([1]Score!B139&gt;0,IF(COUNTIF($E$3:$E$5000,E140)&lt;5,"",IF(COUNTIF($E$3:E140,E140)&gt;7,"",MAX($B$3:B139)+1)),"")</f>
        <v>76</v>
      </c>
      <c r="C140" s="45">
        <f>IF([1]Score!B139&gt;0,[1]Score!B139,"")</f>
        <v>661</v>
      </c>
      <c r="D140" t="str">
        <f>IF([1]Score!B139&gt;0,VLOOKUP(C140,[1]Entrants!$A$2:$E$5000,3,FALSE),"")</f>
        <v>Andrew Wilson</v>
      </c>
      <c r="E140" t="str">
        <f>IF([1]Score!B139&gt;0,VLOOKUP(C140,[1]Entrants!$A$2:$E$5000,2,FALSE),"")</f>
        <v>Maryville Christian</v>
      </c>
      <c r="F140" s="47" t="str">
        <f>IF([1]Score!C139&gt;0,[1]Score!C139,"")</f>
        <v>15:23.00</v>
      </c>
    </row>
    <row r="141" spans="1:6" x14ac:dyDescent="0.25">
      <c r="A141" s="45">
        <f>IF([1]Score!B140&gt;0,[1]Score!A140,"")</f>
        <v>139</v>
      </c>
      <c r="B141" s="45" t="str">
        <f>IF([1]Score!B140&gt;0,IF(COUNTIF($E$3:$E$5000,E141)&lt;5,"",IF(COUNTIF($E$3:E141,E141)&gt;7,"",MAX($B$3:B140)+1)),"")</f>
        <v/>
      </c>
      <c r="C141" s="45">
        <f>IF([1]Score!B140&gt;0,[1]Score!B140,"")</f>
        <v>344</v>
      </c>
      <c r="D141" t="str">
        <f>IF([1]Score!B140&gt;0,VLOOKUP(C141,[1]Entrants!$A$2:$E$5000,3,FALSE),"")</f>
        <v>Driscoll, Evan</v>
      </c>
      <c r="E141" t="str">
        <f>IF([1]Score!B140&gt;0,VLOOKUP(C141,[1]Entrants!$A$2:$E$5000,2,FALSE),"")</f>
        <v>Edwardsville Lincoln</v>
      </c>
      <c r="F141" s="47" t="str">
        <f>IF([1]Score!C140&gt;0,[1]Score!C140,"")</f>
        <v>15:24.00</v>
      </c>
    </row>
    <row r="142" spans="1:6" x14ac:dyDescent="0.25">
      <c r="A142" s="45">
        <f>IF([1]Score!B141&gt;0,[1]Score!A141,"")</f>
        <v>140</v>
      </c>
      <c r="B142" s="45" t="str">
        <f>IF([1]Score!B141&gt;0,IF(COUNTIF($E$3:$E$5000,E142)&lt;5,"",IF(COUNTIF($E$3:E142,E142)&gt;7,"",MAX($B$3:B141)+1)),"")</f>
        <v/>
      </c>
      <c r="C142" s="45">
        <f>IF([1]Score!B141&gt;0,[1]Score!B141,"")</f>
        <v>67</v>
      </c>
      <c r="D142" t="str">
        <f>IF([1]Score!B141&gt;0,VLOOKUP(C142,[1]Entrants!$A$2:$E$5000,3,FALSE),"")</f>
        <v>Adams, Canon</v>
      </c>
      <c r="E142" t="str">
        <f>IF([1]Score!B141&gt;0,VLOOKUP(C142,[1]Entrants!$A$2:$E$5000,2,FALSE),"")</f>
        <v>Edwardsville Liberty</v>
      </c>
      <c r="F142" s="47" t="str">
        <f>IF([1]Score!C141&gt;0,[1]Score!C141,"")</f>
        <v>15:24.00</v>
      </c>
    </row>
    <row r="143" spans="1:6" x14ac:dyDescent="0.25">
      <c r="A143" s="45">
        <f>IF([1]Score!B142&gt;0,[1]Score!A142,"")</f>
        <v>141</v>
      </c>
      <c r="B143" s="45" t="str">
        <f>IF([1]Score!B142&gt;0,IF(COUNTIF($E$3:$E$5000,E143)&lt;5,"",IF(COUNTIF($E$3:E143,E143)&gt;7,"",MAX($B$3:B142)+1)),"")</f>
        <v/>
      </c>
      <c r="C143" s="45">
        <f>IF([1]Score!B142&gt;0,[1]Score!B142,"")</f>
        <v>376</v>
      </c>
      <c r="D143" t="str">
        <f>IF([1]Score!B142&gt;0,VLOOKUP(C143,[1]Entrants!$A$2:$E$5000,3,FALSE),"")</f>
        <v>Andrew Combs</v>
      </c>
      <c r="E143" t="str">
        <f>IF([1]Score!B142&gt;0,VLOOKUP(C143,[1]Entrants!$A$2:$E$5000,2,FALSE),"")</f>
        <v>Zion Lutheran-Bell.</v>
      </c>
      <c r="F143" s="47" t="str">
        <f>IF([1]Score!C142&gt;0,[1]Score!C142,"")</f>
        <v>15:27.00</v>
      </c>
    </row>
    <row r="144" spans="1:6" x14ac:dyDescent="0.25">
      <c r="A144" s="45">
        <f>IF([1]Score!B143&gt;0,[1]Score!A143,"")</f>
        <v>142</v>
      </c>
      <c r="B144" s="45" t="str">
        <f>IF([1]Score!B143&gt;0,IF(COUNTIF($E$3:$E$5000,E144)&lt;5,"",IF(COUNTIF($E$3:E144,E144)&gt;7,"",MAX($B$3:B143)+1)),"")</f>
        <v/>
      </c>
      <c r="C144" s="45">
        <f>IF([1]Score!B143&gt;0,[1]Score!B143,"")</f>
        <v>229</v>
      </c>
      <c r="D144" t="str">
        <f>IF([1]Score!B143&gt;0,VLOOKUP(C144,[1]Entrants!$A$2:$E$5000,3,FALSE),"")</f>
        <v>Doan, Gus</v>
      </c>
      <c r="E144" t="str">
        <f>IF([1]Score!B143&gt;0,VLOOKUP(C144,[1]Entrants!$A$2:$E$5000,2,FALSE),"")</f>
        <v>O'Fallon Carriel</v>
      </c>
      <c r="F144" s="47" t="str">
        <f>IF([1]Score!C143&gt;0,[1]Score!C143,"")</f>
        <v>15:28.00</v>
      </c>
    </row>
    <row r="145" spans="1:6" x14ac:dyDescent="0.25">
      <c r="A145" s="45">
        <f>IF([1]Score!B144&gt;0,[1]Score!A144,"")</f>
        <v>143</v>
      </c>
      <c r="B145" s="45" t="str">
        <f>IF([1]Score!B144&gt;0,IF(COUNTIF($E$3:$E$5000,E145)&lt;5,"",IF(COUNTIF($E$3:E145,E145)&gt;7,"",MAX($B$3:B144)+1)),"")</f>
        <v/>
      </c>
      <c r="C145" s="45">
        <f>IF([1]Score!B144&gt;0,[1]Score!B144,"")</f>
        <v>101</v>
      </c>
      <c r="D145" t="str">
        <f>IF([1]Score!B144&gt;0,VLOOKUP(C145,[1]Entrants!$A$2:$E$5000,3,FALSE),"")</f>
        <v>Harbison, Kristopher</v>
      </c>
      <c r="E145" t="str">
        <f>IF([1]Score!B144&gt;0,VLOOKUP(C145,[1]Entrants!$A$2:$E$5000,2,FALSE),"")</f>
        <v>Edwardsville Liberty</v>
      </c>
      <c r="F145" s="47" t="str">
        <f>IF([1]Score!C144&gt;0,[1]Score!C144,"")</f>
        <v>15:29.00</v>
      </c>
    </row>
    <row r="146" spans="1:6" x14ac:dyDescent="0.25">
      <c r="A146" s="45">
        <f>IF([1]Score!B145&gt;0,[1]Score!A145,"")</f>
        <v>144</v>
      </c>
      <c r="B146" s="45" t="str">
        <f>IF([1]Score!B145&gt;0,IF(COUNTIF($E$3:$E$5000,E146)&lt;5,"",IF(COUNTIF($E$3:E146,E146)&gt;7,"",MAX($B$3:B145)+1)),"")</f>
        <v/>
      </c>
      <c r="C146" s="45">
        <f>IF([1]Score!B145&gt;0,[1]Score!B145,"")</f>
        <v>289</v>
      </c>
      <c r="D146" t="str">
        <f>IF([1]Score!B145&gt;0,VLOOKUP(C146,[1]Entrants!$A$2:$E$5000,3,FALSE),"")</f>
        <v>Douthit, Caden</v>
      </c>
      <c r="E146" t="str">
        <f>IF([1]Score!B145&gt;0,VLOOKUP(C146,[1]Entrants!$A$2:$E$5000,2,FALSE),"")</f>
        <v>Waterloo</v>
      </c>
      <c r="F146" s="47" t="str">
        <f>IF([1]Score!C145&gt;0,[1]Score!C145,"")</f>
        <v>15:31.00</v>
      </c>
    </row>
    <row r="147" spans="1:6" x14ac:dyDescent="0.25">
      <c r="A147" s="45">
        <f>IF([1]Score!B146&gt;0,[1]Score!A146,"")</f>
        <v>145</v>
      </c>
      <c r="B147" s="45" t="str">
        <f>IF([1]Score!B146&gt;0,IF(COUNTIF($E$3:$E$5000,E147)&lt;5,"",IF(COUNTIF($E$3:E147,E147)&gt;7,"",MAX($B$3:B146)+1)),"")</f>
        <v/>
      </c>
      <c r="C147" s="45">
        <f>IF([1]Score!B146&gt;0,[1]Score!B146,"")</f>
        <v>418</v>
      </c>
      <c r="D147" t="str">
        <f>IF([1]Score!B146&gt;0,VLOOKUP(C147,[1]Entrants!$A$2:$E$5000,3,FALSE),"")</f>
        <v>Aaron Foster</v>
      </c>
      <c r="E147" t="str">
        <f>IF([1]Score!B146&gt;0,VLOOKUP(C147,[1]Entrants!$A$2:$E$5000,2,FALSE),"")</f>
        <v>Triad</v>
      </c>
      <c r="F147" s="47" t="str">
        <f>IF([1]Score!C146&gt;0,[1]Score!C146,"")</f>
        <v>15:33.00</v>
      </c>
    </row>
    <row r="148" spans="1:6" x14ac:dyDescent="0.25">
      <c r="A148" s="45">
        <f>IF([1]Score!B147&gt;0,[1]Score!A147,"")</f>
        <v>146</v>
      </c>
      <c r="B148" s="45" t="str">
        <f>IF([1]Score!B147&gt;0,IF(COUNTIF($E$3:$E$5000,E148)&lt;5,"",IF(COUNTIF($E$3:E148,E148)&gt;7,"",MAX($B$3:B147)+1)),"")</f>
        <v/>
      </c>
      <c r="C148" s="45">
        <f>IF([1]Score!B147&gt;0,[1]Score!B147,"")</f>
        <v>267</v>
      </c>
      <c r="D148" t="str">
        <f>IF([1]Score!B147&gt;0,VLOOKUP(C148,[1]Entrants!$A$2:$E$5000,3,FALSE),"")</f>
        <v>Walker, Ryan</v>
      </c>
      <c r="E148" t="str">
        <f>IF([1]Score!B147&gt;0,VLOOKUP(C148,[1]Entrants!$A$2:$E$5000,2,FALSE),"")</f>
        <v>O'Fallon Carriel</v>
      </c>
      <c r="F148" s="47" t="str">
        <f>IF([1]Score!C147&gt;0,[1]Score!C147,"")</f>
        <v>15:35.00</v>
      </c>
    </row>
    <row r="149" spans="1:6" x14ac:dyDescent="0.25">
      <c r="A149" s="45">
        <f>IF([1]Score!B148&gt;0,[1]Score!A148,"")</f>
        <v>147</v>
      </c>
      <c r="B149" s="45" t="str">
        <f>IF([1]Score!B148&gt;0,IF(COUNTIF($E$3:$E$5000,E149)&lt;5,"",IF(COUNTIF($E$3:E149,E149)&gt;7,"",MAX($B$3:B148)+1)),"")</f>
        <v/>
      </c>
      <c r="C149" s="45">
        <f>IF([1]Score!B148&gt;0,[1]Score!B148,"")</f>
        <v>359</v>
      </c>
      <c r="D149" t="str">
        <f>IF([1]Score!B148&gt;0,VLOOKUP(C149,[1]Entrants!$A$2:$E$5000,3,FALSE),"")</f>
        <v>Noll, Zack</v>
      </c>
      <c r="E149" t="str">
        <f>IF([1]Score!B148&gt;0,VLOOKUP(C149,[1]Entrants!$A$2:$E$5000,2,FALSE),"")</f>
        <v>Edwardsville Lincoln</v>
      </c>
      <c r="F149" s="47" t="str">
        <f>IF([1]Score!C148&gt;0,[1]Score!C148,"")</f>
        <v>15:36.00</v>
      </c>
    </row>
    <row r="150" spans="1:6" x14ac:dyDescent="0.25">
      <c r="A150" s="45">
        <f>IF([1]Score!B149&gt;0,[1]Score!A149,"")</f>
        <v>148</v>
      </c>
      <c r="B150" s="45" t="str">
        <f>IF([1]Score!B149&gt;0,IF(COUNTIF($E$3:$E$5000,E150)&lt;5,"",IF(COUNTIF($E$3:E150,E150)&gt;7,"",MAX($B$3:B149)+1)),"")</f>
        <v/>
      </c>
      <c r="C150" s="45">
        <f>IF([1]Score!B149&gt;0,[1]Score!B149,"")</f>
        <v>594</v>
      </c>
      <c r="D150" t="str">
        <f>IF([1]Score!B149&gt;0,VLOOKUP(C150,[1]Entrants!$A$2:$E$5000,3,FALSE),"")</f>
        <v>Conner McGinnis</v>
      </c>
      <c r="E150" t="str">
        <f>IF([1]Score!B149&gt;0,VLOOKUP(C150,[1]Entrants!$A$2:$E$5000,2,FALSE),"")</f>
        <v>O'Fallon Fulton</v>
      </c>
      <c r="F150" s="47" t="str">
        <f>IF([1]Score!C149&gt;0,[1]Score!C149,"")</f>
        <v>15:36.00</v>
      </c>
    </row>
    <row r="151" spans="1:6" x14ac:dyDescent="0.25">
      <c r="A151" s="45">
        <f>IF([1]Score!B150&gt;0,[1]Score!A150,"")</f>
        <v>149</v>
      </c>
      <c r="B151" s="45">
        <f>IF([1]Score!B150&gt;0,IF(COUNTIF($E$3:$E$5000,E151)&lt;5,"",IF(COUNTIF($E$3:E151,E151)&gt;7,"",MAX($B$3:B150)+1)),"")</f>
        <v>77</v>
      </c>
      <c r="C151" s="45">
        <f>IF([1]Score!B150&gt;0,[1]Score!B150,"")</f>
        <v>665</v>
      </c>
      <c r="D151" t="str">
        <f>IF([1]Score!B150&gt;0,VLOOKUP(C151,[1]Entrants!$A$2:$E$5000,3,FALSE),"")</f>
        <v>Noah Jones</v>
      </c>
      <c r="E151" t="str">
        <f>IF([1]Score!B150&gt;0,VLOOKUP(C151,[1]Entrants!$A$2:$E$5000,2,FALSE),"")</f>
        <v>Maryville Christian</v>
      </c>
      <c r="F151" s="47" t="str">
        <f>IF([1]Score!C150&gt;0,[1]Score!C150,"")</f>
        <v>15:38.00</v>
      </c>
    </row>
    <row r="152" spans="1:6" x14ac:dyDescent="0.25">
      <c r="A152" s="45">
        <f>IF([1]Score!B151&gt;0,[1]Score!A151,"")</f>
        <v>150</v>
      </c>
      <c r="B152" s="45">
        <f>IF([1]Score!B151&gt;0,IF(COUNTIF($E$3:$E$5000,E152)&lt;5,"",IF(COUNTIF($E$3:E152,E152)&gt;7,"",MAX($B$3:B151)+1)),"")</f>
        <v>78</v>
      </c>
      <c r="C152" s="45">
        <f>IF([1]Score!B151&gt;0,[1]Score!B151,"")</f>
        <v>674</v>
      </c>
      <c r="D152" t="str">
        <f>IF([1]Score!B151&gt;0,VLOOKUP(C152,[1]Entrants!$A$2:$E$5000,3,FALSE),"")</f>
        <v>Garrett Beckett</v>
      </c>
      <c r="E152" t="str">
        <f>IF([1]Score!B151&gt;0,VLOOKUP(C152,[1]Entrants!$A$2:$E$5000,2,FALSE),"")</f>
        <v>Maryville Christian</v>
      </c>
      <c r="F152" s="47" t="str">
        <f>IF([1]Score!C151&gt;0,[1]Score!C151,"")</f>
        <v>15:40.00</v>
      </c>
    </row>
    <row r="153" spans="1:6" x14ac:dyDescent="0.25">
      <c r="A153" s="45">
        <f>IF([1]Score!B152&gt;0,[1]Score!A152,"")</f>
        <v>151</v>
      </c>
      <c r="B153" s="45">
        <f>IF([1]Score!B152&gt;0,IF(COUNTIF($E$3:$E$5000,E153)&lt;5,"",IF(COUNTIF($E$3:E153,E153)&gt;7,"",MAX($B$3:B152)+1)),"")</f>
        <v>79</v>
      </c>
      <c r="C153" s="45">
        <f>IF([1]Score!B152&gt;0,[1]Score!B152,"")</f>
        <v>642</v>
      </c>
      <c r="D153" t="str">
        <f>IF([1]Score!B152&gt;0,VLOOKUP(C153,[1]Entrants!$A$2:$E$5000,3,FALSE),"")</f>
        <v>Keyshawn White</v>
      </c>
      <c r="E153" t="str">
        <f>IF([1]Score!B152&gt;0,VLOOKUP(C153,[1]Entrants!$A$2:$E$5000,2,FALSE),"")</f>
        <v>Cahokia</v>
      </c>
      <c r="F153" s="47" t="str">
        <f>IF([1]Score!C152&gt;0,[1]Score!C152,"")</f>
        <v>15:41.00</v>
      </c>
    </row>
    <row r="154" spans="1:6" x14ac:dyDescent="0.25">
      <c r="A154" s="45">
        <f>IF([1]Score!B153&gt;0,[1]Score!A153,"")</f>
        <v>152</v>
      </c>
      <c r="B154" s="45" t="str">
        <f>IF([1]Score!B153&gt;0,IF(COUNTIF($E$3:$E$5000,E154)&lt;5,"",IF(COUNTIF($E$3:E154,E154)&gt;7,"",MAX($B$3:B153)+1)),"")</f>
        <v/>
      </c>
      <c r="C154" s="45">
        <f>IF([1]Score!B153&gt;0,[1]Score!B153,"")</f>
        <v>80</v>
      </c>
      <c r="D154" t="str">
        <f>IF([1]Score!B153&gt;0,VLOOKUP(C154,[1]Entrants!$A$2:$E$5000,3,FALSE),"")</f>
        <v>Dimitroff, Will</v>
      </c>
      <c r="E154" t="str">
        <f>IF([1]Score!B153&gt;0,VLOOKUP(C154,[1]Entrants!$A$2:$E$5000,2,FALSE),"")</f>
        <v>Edwardsville Liberty</v>
      </c>
      <c r="F154" s="47" t="str">
        <f>IF([1]Score!C153&gt;0,[1]Score!C153,"")</f>
        <v>15:43.00</v>
      </c>
    </row>
    <row r="155" spans="1:6" x14ac:dyDescent="0.25">
      <c r="A155" s="45">
        <f>IF([1]Score!B154&gt;0,[1]Score!A154,"")</f>
        <v>153</v>
      </c>
      <c r="B155" s="45" t="str">
        <f>IF([1]Score!B154&gt;0,IF(COUNTIF($E$3:$E$5000,E155)&lt;5,"",IF(COUNTIF($E$3:E155,E155)&gt;7,"",MAX($B$3:B154)+1)),"")</f>
        <v/>
      </c>
      <c r="C155" s="45">
        <f>IF([1]Score!B154&gt;0,[1]Score!B154,"")</f>
        <v>598</v>
      </c>
      <c r="D155" t="str">
        <f>IF([1]Score!B154&gt;0,VLOOKUP(C155,[1]Entrants!$A$2:$E$5000,3,FALSE),"")</f>
        <v>Zac Tackett</v>
      </c>
      <c r="E155" t="str">
        <f>IF([1]Score!B154&gt;0,VLOOKUP(C155,[1]Entrants!$A$2:$E$5000,2,FALSE),"")</f>
        <v>O'Fallon Fulton</v>
      </c>
      <c r="F155" s="47" t="str">
        <f>IF([1]Score!C154&gt;0,[1]Score!C154,"")</f>
        <v>15:44.00</v>
      </c>
    </row>
    <row r="156" spans="1:6" x14ac:dyDescent="0.25">
      <c r="A156" s="45">
        <f>IF([1]Score!B155&gt;0,[1]Score!A155,"")</f>
        <v>154</v>
      </c>
      <c r="B156" s="45">
        <f>IF([1]Score!B155&gt;0,IF(COUNTIF($E$3:$E$5000,E156)&lt;5,"",IF(COUNTIF($E$3:E156,E156)&gt;7,"",MAX($B$3:B155)+1)),"")</f>
        <v>80</v>
      </c>
      <c r="C156" s="45">
        <f>IF([1]Score!B155&gt;0,[1]Score!B155,"")</f>
        <v>668</v>
      </c>
      <c r="D156" t="str">
        <f>IF([1]Score!B155&gt;0,VLOOKUP(C156,[1]Entrants!$A$2:$E$5000,3,FALSE),"")</f>
        <v>Dylan Hunt</v>
      </c>
      <c r="E156" t="str">
        <f>IF([1]Score!B155&gt;0,VLOOKUP(C156,[1]Entrants!$A$2:$E$5000,2,FALSE),"")</f>
        <v>Maryville Christian</v>
      </c>
      <c r="F156" s="47" t="str">
        <f>IF([1]Score!C155&gt;0,[1]Score!C155,"")</f>
        <v>15:45.00</v>
      </c>
    </row>
    <row r="157" spans="1:6" x14ac:dyDescent="0.25">
      <c r="A157" s="45">
        <f>IF([1]Score!B156&gt;0,[1]Score!A156,"")</f>
        <v>155</v>
      </c>
      <c r="B157" s="45" t="str">
        <f>IF([1]Score!B156&gt;0,IF(COUNTIF($E$3:$E$5000,E157)&lt;5,"",IF(COUNTIF($E$3:E157,E157)&gt;7,"",MAX($B$3:B156)+1)),"")</f>
        <v/>
      </c>
      <c r="C157" s="45">
        <f>IF([1]Score!B156&gt;0,[1]Score!B156,"")</f>
        <v>308</v>
      </c>
      <c r="D157" t="str">
        <f>IF([1]Score!B156&gt;0,VLOOKUP(C157,[1]Entrants!$A$2:$E$5000,3,FALSE),"")</f>
        <v>Walter, Devon</v>
      </c>
      <c r="E157" t="str">
        <f>IF([1]Score!B156&gt;0,VLOOKUP(C157,[1]Entrants!$A$2:$E$5000,2,FALSE),"")</f>
        <v>Waterloo</v>
      </c>
      <c r="F157" s="47" t="str">
        <f>IF([1]Score!C156&gt;0,[1]Score!C156,"")</f>
        <v>15:52.00</v>
      </c>
    </row>
    <row r="158" spans="1:6" x14ac:dyDescent="0.25">
      <c r="A158" s="45">
        <f>IF([1]Score!B157&gt;0,[1]Score!A157,"")</f>
        <v>156</v>
      </c>
      <c r="B158" s="45" t="str">
        <f>IF([1]Score!B157&gt;0,IF(COUNTIF($E$3:$E$5000,E158)&lt;5,"",IF(COUNTIF($E$3:E158,E158)&gt;7,"",MAX($B$3:B157)+1)),"")</f>
        <v/>
      </c>
      <c r="C158" s="45">
        <f>IF([1]Score!B157&gt;0,[1]Score!B157,"")</f>
        <v>358</v>
      </c>
      <c r="D158" t="str">
        <f>IF([1]Score!B157&gt;0,VLOOKUP(C158,[1]Entrants!$A$2:$E$5000,3,FALSE),"")</f>
        <v>Mink, Drew</v>
      </c>
      <c r="E158" t="str">
        <f>IF([1]Score!B157&gt;0,VLOOKUP(C158,[1]Entrants!$A$2:$E$5000,2,FALSE),"")</f>
        <v>Edwardsville Lincoln</v>
      </c>
      <c r="F158" s="47" t="str">
        <f>IF([1]Score!C157&gt;0,[1]Score!C157,"")</f>
        <v>15:52.00</v>
      </c>
    </row>
    <row r="159" spans="1:6" x14ac:dyDescent="0.25">
      <c r="A159" s="45">
        <f>IF([1]Score!B158&gt;0,[1]Score!A158,"")</f>
        <v>157</v>
      </c>
      <c r="B159" s="45" t="str">
        <f>IF([1]Score!B158&gt;0,IF(COUNTIF($E$3:$E$5000,E159)&lt;5,"",IF(COUNTIF($E$3:E159,E159)&gt;7,"",MAX($B$3:B158)+1)),"")</f>
        <v/>
      </c>
      <c r="C159" s="45">
        <f>IF([1]Score!B158&gt;0,[1]Score!B158,"")</f>
        <v>346</v>
      </c>
      <c r="D159" t="str">
        <f>IF([1]Score!B158&gt;0,VLOOKUP(C159,[1]Entrants!$A$2:$E$5000,3,FALSE),"")</f>
        <v>Flowers, JJ</v>
      </c>
      <c r="E159" t="str">
        <f>IF([1]Score!B158&gt;0,VLOOKUP(C159,[1]Entrants!$A$2:$E$5000,2,FALSE),"")</f>
        <v>Edwardsville Lincoln</v>
      </c>
      <c r="F159" s="47" t="str">
        <f>IF([1]Score!C158&gt;0,[1]Score!C158,"")</f>
        <v>15:53.00</v>
      </c>
    </row>
    <row r="160" spans="1:6" x14ac:dyDescent="0.25">
      <c r="A160" s="45">
        <f>IF([1]Score!B159&gt;0,[1]Score!A159,"")</f>
        <v>158</v>
      </c>
      <c r="B160" s="45">
        <f>IF([1]Score!B159&gt;0,IF(COUNTIF($E$3:$E$5000,E160)&lt;5,"",IF(COUNTIF($E$3:E160,E160)&gt;7,"",MAX($B$3:B159)+1)),"")</f>
        <v>81</v>
      </c>
      <c r="C160" s="45">
        <f>IF([1]Score!B159&gt;0,[1]Score!B159,"")</f>
        <v>640</v>
      </c>
      <c r="D160" t="str">
        <f>IF([1]Score!B159&gt;0,VLOOKUP(C160,[1]Entrants!$A$2:$E$5000,3,FALSE),"")</f>
        <v>Kevin Jones</v>
      </c>
      <c r="E160" t="str">
        <f>IF([1]Score!B159&gt;0,VLOOKUP(C160,[1]Entrants!$A$2:$E$5000,2,FALSE),"")</f>
        <v>Cahokia</v>
      </c>
      <c r="F160" s="47" t="str">
        <f>IF([1]Score!C159&gt;0,[1]Score!C159,"")</f>
        <v>15:53.00</v>
      </c>
    </row>
    <row r="161" spans="1:6" x14ac:dyDescent="0.25">
      <c r="A161" s="45">
        <f>IF([1]Score!B160&gt;0,[1]Score!A160,"")</f>
        <v>159</v>
      </c>
      <c r="B161" s="45" t="str">
        <f>IF([1]Score!B160&gt;0,IF(COUNTIF($E$3:$E$5000,E161)&lt;5,"",IF(COUNTIF($E$3:E161,E161)&gt;7,"",MAX($B$3:B160)+1)),"")</f>
        <v/>
      </c>
      <c r="C161" s="45">
        <f>IF([1]Score!B160&gt;0,[1]Score!B160,"")</f>
        <v>351</v>
      </c>
      <c r="D161" t="str">
        <f>IF([1]Score!B160&gt;0,VLOOKUP(C161,[1]Entrants!$A$2:$E$5000,3,FALSE),"")</f>
        <v>Gruben, Henry</v>
      </c>
      <c r="E161" t="str">
        <f>IF([1]Score!B160&gt;0,VLOOKUP(C161,[1]Entrants!$A$2:$E$5000,2,FALSE),"")</f>
        <v>Edwardsville Lincoln</v>
      </c>
      <c r="F161" s="47" t="str">
        <f>IF([1]Score!C160&gt;0,[1]Score!C160,"")</f>
        <v>15:58.00</v>
      </c>
    </row>
    <row r="162" spans="1:6" x14ac:dyDescent="0.25">
      <c r="A162" s="45">
        <f>IF([1]Score!B161&gt;0,[1]Score!A161,"")</f>
        <v>160</v>
      </c>
      <c r="B162" s="45" t="str">
        <f>IF([1]Score!B161&gt;0,IF(COUNTIF($E$3:$E$5000,E162)&lt;5,"",IF(COUNTIF($E$3:E162,E162)&gt;7,"",MAX($B$3:B161)+1)),"")</f>
        <v/>
      </c>
      <c r="C162" s="45">
        <f>IF([1]Score!B161&gt;0,[1]Score!B161,"")</f>
        <v>649</v>
      </c>
      <c r="D162" t="str">
        <f>IF([1]Score!B161&gt;0,VLOOKUP(C162,[1]Entrants!$A$2:$E$5000,3,FALSE),"")</f>
        <v>Aamaed Garrett</v>
      </c>
      <c r="E162" t="str">
        <f>IF([1]Score!B161&gt;0,VLOOKUP(C162,[1]Entrants!$A$2:$E$5000,2,FALSE),"")</f>
        <v>Cahokia</v>
      </c>
      <c r="F162" s="47" t="str">
        <f>IF([1]Score!C161&gt;0,[1]Score!C161,"")</f>
        <v>15:58.00</v>
      </c>
    </row>
    <row r="163" spans="1:6" x14ac:dyDescent="0.25">
      <c r="A163" s="45">
        <f>IF([1]Score!B162&gt;0,[1]Score!A162,"")</f>
        <v>161</v>
      </c>
      <c r="B163" s="45" t="str">
        <f>IF([1]Score!B162&gt;0,IF(COUNTIF($E$3:$E$5000,E163)&lt;5,"",IF(COUNTIF($E$3:E163,E163)&gt;7,"",MAX($B$3:B162)+1)),"")</f>
        <v/>
      </c>
      <c r="C163" s="45">
        <f>IF([1]Score!B162&gt;0,[1]Score!B162,"")</f>
        <v>106</v>
      </c>
      <c r="D163" t="str">
        <f>IF([1]Score!B162&gt;0,VLOOKUP(C163,[1]Entrants!$A$2:$E$5000,3,FALSE),"")</f>
        <v>Hinds, Justin</v>
      </c>
      <c r="E163" t="str">
        <f>IF([1]Score!B162&gt;0,VLOOKUP(C163,[1]Entrants!$A$2:$E$5000,2,FALSE),"")</f>
        <v>Edwardsville Liberty</v>
      </c>
      <c r="F163" s="47" t="str">
        <f>IF([1]Score!C162&gt;0,[1]Score!C162,"")</f>
        <v>16:04.00</v>
      </c>
    </row>
    <row r="164" spans="1:6" x14ac:dyDescent="0.25">
      <c r="A164" s="45">
        <f>IF([1]Score!B163&gt;0,[1]Score!A163,"")</f>
        <v>162</v>
      </c>
      <c r="B164" s="45" t="str">
        <f>IF([1]Score!B163&gt;0,IF(COUNTIF($E$3:$E$5000,E164)&lt;5,"",IF(COUNTIF($E$3:E164,E164)&gt;7,"",MAX($B$3:B163)+1)),"")</f>
        <v/>
      </c>
      <c r="C164" s="45">
        <f>IF([1]Score!B163&gt;0,[1]Score!B163,"")</f>
        <v>415</v>
      </c>
      <c r="D164" t="str">
        <f>IF([1]Score!B163&gt;0,VLOOKUP(C164,[1]Entrants!$A$2:$E$5000,3,FALSE),"")</f>
        <v>Jayce Barfield</v>
      </c>
      <c r="E164" t="str">
        <f>IF([1]Score!B163&gt;0,VLOOKUP(C164,[1]Entrants!$A$2:$E$5000,2,FALSE),"")</f>
        <v>Triad</v>
      </c>
      <c r="F164" s="47" t="str">
        <f>IF([1]Score!C163&gt;0,[1]Score!C163,"")</f>
        <v>16:04.00</v>
      </c>
    </row>
    <row r="165" spans="1:6" x14ac:dyDescent="0.25">
      <c r="A165" s="45">
        <f>IF([1]Score!B164&gt;0,[1]Score!A164,"")</f>
        <v>163</v>
      </c>
      <c r="B165" s="45" t="str">
        <f>IF([1]Score!B164&gt;0,IF(COUNTIF($E$3:$E$5000,E165)&lt;5,"",IF(COUNTIF($E$3:E165,E165)&gt;7,"",MAX($B$3:B164)+1)),"")</f>
        <v/>
      </c>
      <c r="C165" s="45">
        <f>IF([1]Score!B164&gt;0,[1]Score!B164,"")</f>
        <v>112</v>
      </c>
      <c r="D165" t="str">
        <f>IF([1]Score!B164&gt;0,VLOOKUP(C165,[1]Entrants!$A$2:$E$5000,3,FALSE),"")</f>
        <v>Hudson, Noah</v>
      </c>
      <c r="E165" t="str">
        <f>IF([1]Score!B164&gt;0,VLOOKUP(C165,[1]Entrants!$A$2:$E$5000,2,FALSE),"")</f>
        <v>Edwardsville Liberty</v>
      </c>
      <c r="F165" s="47" t="str">
        <f>IF([1]Score!C164&gt;0,[1]Score!C164,"")</f>
        <v>16:10.00</v>
      </c>
    </row>
    <row r="166" spans="1:6" x14ac:dyDescent="0.25">
      <c r="A166" s="45">
        <f>IF([1]Score!B165&gt;0,[1]Score!A165,"")</f>
        <v>164</v>
      </c>
      <c r="B166" s="45" t="str">
        <f>IF([1]Score!B165&gt;0,IF(COUNTIF($E$3:$E$5000,E166)&lt;5,"",IF(COUNTIF($E$3:E166,E166)&gt;7,"",MAX($B$3:B165)+1)),"")</f>
        <v/>
      </c>
      <c r="C166" s="45">
        <f>IF([1]Score!B165&gt;0,[1]Score!B165,"")</f>
        <v>70</v>
      </c>
      <c r="D166" t="str">
        <f>IF([1]Score!B165&gt;0,VLOOKUP(C166,[1]Entrants!$A$2:$E$5000,3,FALSE),"")</f>
        <v>Boyer, Pearce</v>
      </c>
      <c r="E166" t="str">
        <f>IF([1]Score!B165&gt;0,VLOOKUP(C166,[1]Entrants!$A$2:$E$5000,2,FALSE),"")</f>
        <v>Edwardsville Liberty</v>
      </c>
      <c r="F166" s="47" t="str">
        <f>IF([1]Score!C165&gt;0,[1]Score!C165,"")</f>
        <v>16:13.00</v>
      </c>
    </row>
    <row r="167" spans="1:6" x14ac:dyDescent="0.25">
      <c r="A167" s="45">
        <f>IF([1]Score!B166&gt;0,[1]Score!A166,"")</f>
        <v>165</v>
      </c>
      <c r="B167" s="45" t="str">
        <f>IF([1]Score!B166&gt;0,IF(COUNTIF($E$3:$E$5000,E167)&lt;5,"",IF(COUNTIF($E$3:E167,E167)&gt;7,"",MAX($B$3:B166)+1)),"")</f>
        <v/>
      </c>
      <c r="C167" s="45">
        <f>IF([1]Score!B166&gt;0,[1]Score!B166,"")</f>
        <v>636</v>
      </c>
      <c r="D167" t="str">
        <f>IF([1]Score!B166&gt;0,VLOOKUP(C167,[1]Entrants!$A$2:$E$5000,3,FALSE),"")</f>
        <v>Derjavon Cannon</v>
      </c>
      <c r="E167" t="str">
        <f>IF([1]Score!B166&gt;0,VLOOKUP(C167,[1]Entrants!$A$2:$E$5000,2,FALSE),"")</f>
        <v>Cahokia</v>
      </c>
      <c r="F167" s="47" t="str">
        <f>IF([1]Score!C166&gt;0,[1]Score!C166,"")</f>
        <v>16:13.00</v>
      </c>
    </row>
    <row r="168" spans="1:6" x14ac:dyDescent="0.25">
      <c r="A168" s="45">
        <f>IF([1]Score!B167&gt;0,[1]Score!A167,"")</f>
        <v>166</v>
      </c>
      <c r="B168" s="45" t="str">
        <f>IF([1]Score!B167&gt;0,IF(COUNTIF($E$3:$E$5000,E168)&lt;5,"",IF(COUNTIF($E$3:E168,E168)&gt;7,"",MAX($B$3:B167)+1)),"")</f>
        <v/>
      </c>
      <c r="C168" s="45">
        <f>IF([1]Score!B167&gt;0,[1]Score!B167,"")</f>
        <v>234</v>
      </c>
      <c r="D168" t="str">
        <f>IF([1]Score!B167&gt;0,VLOOKUP(C168,[1]Entrants!$A$2:$E$5000,3,FALSE),"")</f>
        <v>Monson, Brandon</v>
      </c>
      <c r="E168" t="str">
        <f>IF([1]Score!B167&gt;0,VLOOKUP(C168,[1]Entrants!$A$2:$E$5000,2,FALSE),"")</f>
        <v>O'Fallon Carriel</v>
      </c>
      <c r="F168" s="47" t="str">
        <f>IF([1]Score!C167&gt;0,[1]Score!C167,"")</f>
        <v>16:14.00</v>
      </c>
    </row>
    <row r="169" spans="1:6" x14ac:dyDescent="0.25">
      <c r="A169" s="45">
        <f>IF([1]Score!B168&gt;0,[1]Score!A168,"")</f>
        <v>167</v>
      </c>
      <c r="B169" s="45" t="str">
        <f>IF([1]Score!B168&gt;0,IF(COUNTIF($E$3:$E$5000,E169)&lt;5,"",IF(COUNTIF($E$3:E169,E169)&gt;7,"",MAX($B$3:B168)+1)),"")</f>
        <v/>
      </c>
      <c r="C169" s="45">
        <f>IF([1]Score!B168&gt;0,[1]Score!B168,"")</f>
        <v>554</v>
      </c>
      <c r="D169" t="str">
        <f>IF([1]Score!B168&gt;0,VLOOKUP(C169,[1]Entrants!$A$2:$E$5000,3,FALSE),"")</f>
        <v>Connor Miller</v>
      </c>
      <c r="E169" t="str">
        <f>IF([1]Score!B168&gt;0,VLOOKUP(C169,[1]Entrants!$A$2:$E$5000,2,FALSE),"")</f>
        <v>Highland</v>
      </c>
      <c r="F169" s="47" t="str">
        <f>IF([1]Score!C168&gt;0,[1]Score!C168,"")</f>
        <v>16:15.00</v>
      </c>
    </row>
    <row r="170" spans="1:6" x14ac:dyDescent="0.25">
      <c r="A170" s="45">
        <f>IF([1]Score!B169&gt;0,[1]Score!A169,"")</f>
        <v>168</v>
      </c>
      <c r="B170" s="45">
        <f>IF([1]Score!B169&gt;0,IF(COUNTIF($E$3:$E$5000,E170)&lt;5,"",IF(COUNTIF($E$3:E170,E170)&gt;7,"",MAX($B$3:B169)+1)),"")</f>
        <v>82</v>
      </c>
      <c r="C170" s="45">
        <f>IF([1]Score!B169&gt;0,[1]Score!B169,"")</f>
        <v>658</v>
      </c>
      <c r="D170" t="str">
        <f>IF([1]Score!B169&gt;0,VLOOKUP(C170,[1]Entrants!$A$2:$E$5000,3,FALSE),"")</f>
        <v>Devin Detjens</v>
      </c>
      <c r="E170" t="str">
        <f>IF([1]Score!B169&gt;0,VLOOKUP(C170,[1]Entrants!$A$2:$E$5000,2,FALSE),"")</f>
        <v>Maryville Christian</v>
      </c>
      <c r="F170" s="47" t="str">
        <f>IF([1]Score!C169&gt;0,[1]Score!C169,"")</f>
        <v>16:16.00</v>
      </c>
    </row>
    <row r="171" spans="1:6" x14ac:dyDescent="0.25">
      <c r="A171" s="45">
        <f>IF([1]Score!B170&gt;0,[1]Score!A170,"")</f>
        <v>169</v>
      </c>
      <c r="B171" s="45" t="str">
        <f>IF([1]Score!B170&gt;0,IF(COUNTIF($E$3:$E$5000,E171)&lt;5,"",IF(COUNTIF($E$3:E171,E171)&gt;7,"",MAX($B$3:B170)+1)),"")</f>
        <v/>
      </c>
      <c r="C171" s="45">
        <f>IF([1]Score!B170&gt;0,[1]Score!B170,"")</f>
        <v>551</v>
      </c>
      <c r="D171" t="str">
        <f>IF([1]Score!B170&gt;0,VLOOKUP(C171,[1]Entrants!$A$2:$E$5000,3,FALSE),"")</f>
        <v>Cole Goodall</v>
      </c>
      <c r="E171" t="str">
        <f>IF([1]Score!B170&gt;0,VLOOKUP(C171,[1]Entrants!$A$2:$E$5000,2,FALSE),"")</f>
        <v>Highland</v>
      </c>
      <c r="F171" s="47" t="str">
        <f>IF([1]Score!C170&gt;0,[1]Score!C170,"")</f>
        <v>16:22.00</v>
      </c>
    </row>
    <row r="172" spans="1:6" x14ac:dyDescent="0.25">
      <c r="A172" s="45">
        <f>IF([1]Score!B171&gt;0,[1]Score!A171,"")</f>
        <v>170</v>
      </c>
      <c r="B172" s="45" t="str">
        <f>IF([1]Score!B171&gt;0,IF(COUNTIF($E$3:$E$5000,E172)&lt;5,"",IF(COUNTIF($E$3:E172,E172)&gt;7,"",MAX($B$3:B171)+1)),"")</f>
        <v/>
      </c>
      <c r="C172" s="45">
        <f>IF([1]Score!B171&gt;0,[1]Score!B171,"")</f>
        <v>337</v>
      </c>
      <c r="D172" t="str">
        <f>IF([1]Score!B171&gt;0,VLOOKUP(C172,[1]Entrants!$A$2:$E$5000,3,FALSE),"")</f>
        <v>Ash, Ryan</v>
      </c>
      <c r="E172" t="str">
        <f>IF([1]Score!B171&gt;0,VLOOKUP(C172,[1]Entrants!$A$2:$E$5000,2,FALSE),"")</f>
        <v>Edwardsville Lincoln</v>
      </c>
      <c r="F172" s="47" t="str">
        <f>IF([1]Score!C171&gt;0,[1]Score!C171,"")</f>
        <v>16:24.00</v>
      </c>
    </row>
    <row r="173" spans="1:6" x14ac:dyDescent="0.25">
      <c r="A173" s="45">
        <f>IF([1]Score!B172&gt;0,[1]Score!A172,"")</f>
        <v>171</v>
      </c>
      <c r="B173" s="45" t="str">
        <f>IF([1]Score!B172&gt;0,IF(COUNTIF($E$3:$E$5000,E173)&lt;5,"",IF(COUNTIF($E$3:E173,E173)&gt;7,"",MAX($B$3:B172)+1)),"")</f>
        <v/>
      </c>
      <c r="C173" s="45">
        <f>IF([1]Score!B172&gt;0,[1]Score!B172,"")</f>
        <v>583</v>
      </c>
      <c r="D173" t="str">
        <f>IF([1]Score!B172&gt;0,VLOOKUP(C173,[1]Entrants!$A$2:$E$5000,3,FALSE),"")</f>
        <v>Ian Finley</v>
      </c>
      <c r="E173" t="str">
        <f>IF([1]Score!B172&gt;0,VLOOKUP(C173,[1]Entrants!$A$2:$E$5000,2,FALSE),"")</f>
        <v>O'Fallon Fulton</v>
      </c>
      <c r="F173" s="47" t="str">
        <f>IF([1]Score!C172&gt;0,[1]Score!C172,"")</f>
        <v>16:29.00</v>
      </c>
    </row>
    <row r="174" spans="1:6" x14ac:dyDescent="0.25">
      <c r="A174" s="45">
        <f>IF([1]Score!B173&gt;0,[1]Score!A173,"")</f>
        <v>172</v>
      </c>
      <c r="B174" s="45" t="str">
        <f>IF([1]Score!B173&gt;0,IF(COUNTIF($E$3:$E$5000,E174)&lt;5,"",IF(COUNTIF($E$3:E174,E174)&gt;7,"",MAX($B$3:B173)+1)),"")</f>
        <v/>
      </c>
      <c r="C174" s="45">
        <f>IF([1]Score!B173&gt;0,[1]Score!B173,"")</f>
        <v>651</v>
      </c>
      <c r="D174" t="str">
        <f>IF([1]Score!B173&gt;0,VLOOKUP(C174,[1]Entrants!$A$2:$E$5000,3,FALSE),"")</f>
        <v>Curtis Jones</v>
      </c>
      <c r="E174" t="str">
        <f>IF([1]Score!B173&gt;0,VLOOKUP(C174,[1]Entrants!$A$2:$E$5000,2,FALSE),"")</f>
        <v>Cahokia</v>
      </c>
      <c r="F174" s="47" t="str">
        <f>IF([1]Score!C173&gt;0,[1]Score!C173,"")</f>
        <v>16:31.00</v>
      </c>
    </row>
    <row r="175" spans="1:6" x14ac:dyDescent="0.25">
      <c r="A175" s="45">
        <f>IF([1]Score!B174&gt;0,[1]Score!A174,"")</f>
        <v>173</v>
      </c>
      <c r="B175" s="45" t="str">
        <f>IF([1]Score!B174&gt;0,IF(COUNTIF($E$3:$E$5000,E175)&lt;5,"",IF(COUNTIF($E$3:E175,E175)&gt;7,"",MAX($B$3:B174)+1)),"")</f>
        <v/>
      </c>
      <c r="C175" s="45">
        <f>IF([1]Score!B174&gt;0,[1]Score!B174,"")</f>
        <v>117</v>
      </c>
      <c r="D175" t="str">
        <f>IF([1]Score!B174&gt;0,VLOOKUP(C175,[1]Entrants!$A$2:$E$5000,3,FALSE),"")</f>
        <v>Kampwerth, Paul</v>
      </c>
      <c r="E175" t="str">
        <f>IF([1]Score!B174&gt;0,VLOOKUP(C175,[1]Entrants!$A$2:$E$5000,2,FALSE),"")</f>
        <v>Edwardsville Liberty</v>
      </c>
      <c r="F175" s="47" t="str">
        <f>IF([1]Score!C174&gt;0,[1]Score!C174,"")</f>
        <v>16:32.00</v>
      </c>
    </row>
    <row r="176" spans="1:6" x14ac:dyDescent="0.25">
      <c r="A176" s="45">
        <f>IF([1]Score!B175&gt;0,[1]Score!A175,"")</f>
        <v>174</v>
      </c>
      <c r="B176" s="45" t="str">
        <f>IF([1]Score!B175&gt;0,IF(COUNTIF($E$3:$E$5000,E176)&lt;5,"",IF(COUNTIF($E$3:E176,E176)&gt;7,"",MAX($B$3:B175)+1)),"")</f>
        <v/>
      </c>
      <c r="C176" s="45">
        <f>IF([1]Score!B175&gt;0,[1]Score!B175,"")</f>
        <v>262</v>
      </c>
      <c r="D176" t="str">
        <f>IF([1]Score!B175&gt;0,VLOOKUP(C176,[1]Entrants!$A$2:$E$5000,3,FALSE),"")</f>
        <v>Parks, Reagan</v>
      </c>
      <c r="E176" t="str">
        <f>IF([1]Score!B175&gt;0,VLOOKUP(C176,[1]Entrants!$A$2:$E$5000,2,FALSE),"")</f>
        <v>O'Fallon Carriel</v>
      </c>
      <c r="F176" s="47" t="str">
        <f>IF([1]Score!C175&gt;0,[1]Score!C175,"")</f>
        <v>16:36.00</v>
      </c>
    </row>
    <row r="177" spans="1:6" x14ac:dyDescent="0.25">
      <c r="A177" s="45">
        <f>IF([1]Score!B176&gt;0,[1]Score!A176,"")</f>
        <v>175</v>
      </c>
      <c r="B177" s="45" t="str">
        <f>IF([1]Score!B176&gt;0,IF(COUNTIF($E$3:$E$5000,E177)&lt;5,"",IF(COUNTIF($E$3:E177,E177)&gt;7,"",MAX($B$3:B176)+1)),"")</f>
        <v/>
      </c>
      <c r="C177" s="45">
        <f>IF([1]Score!B176&gt;0,[1]Score!B176,"")</f>
        <v>363</v>
      </c>
      <c r="D177" t="str">
        <f>IF([1]Score!B176&gt;0,VLOOKUP(C177,[1]Entrants!$A$2:$E$5000,3,FALSE),"")</f>
        <v>Shustrin, Lane</v>
      </c>
      <c r="E177" t="str">
        <f>IF([1]Score!B176&gt;0,VLOOKUP(C177,[1]Entrants!$A$2:$E$5000,2,FALSE),"")</f>
        <v>Edwardsville Lincoln</v>
      </c>
      <c r="F177" s="47" t="str">
        <f>IF([1]Score!C176&gt;0,[1]Score!C176,"")</f>
        <v>16:36.00</v>
      </c>
    </row>
    <row r="178" spans="1:6" x14ac:dyDescent="0.25">
      <c r="A178" s="45">
        <f>IF([1]Score!B177&gt;0,[1]Score!A177,"")</f>
        <v>176</v>
      </c>
      <c r="B178" s="45" t="str">
        <f>IF([1]Score!B177&gt;0,IF(COUNTIF($E$3:$E$5000,E178)&lt;5,"",IF(COUNTIF($E$3:E178,E178)&gt;7,"",MAX($B$3:B177)+1)),"")</f>
        <v/>
      </c>
      <c r="C178" s="45">
        <f>IF([1]Score!B177&gt;0,[1]Score!B177,"")</f>
        <v>553</v>
      </c>
      <c r="D178" t="str">
        <f>IF([1]Score!B177&gt;0,VLOOKUP(C178,[1]Entrants!$A$2:$E$5000,3,FALSE),"")</f>
        <v>Lucas Dillow</v>
      </c>
      <c r="E178" t="str">
        <f>IF([1]Score!B177&gt;0,VLOOKUP(C178,[1]Entrants!$A$2:$E$5000,2,FALSE),"")</f>
        <v>Highland</v>
      </c>
      <c r="F178" s="47" t="str">
        <f>IF([1]Score!C177&gt;0,[1]Score!C177,"")</f>
        <v>16:37.00</v>
      </c>
    </row>
    <row r="179" spans="1:6" x14ac:dyDescent="0.25">
      <c r="A179" s="45">
        <f>IF([1]Score!B178&gt;0,[1]Score!A178,"")</f>
        <v>177</v>
      </c>
      <c r="B179" s="45" t="str">
        <f>IF([1]Score!B178&gt;0,IF(COUNTIF($E$3:$E$5000,E179)&lt;5,"",IF(COUNTIF($E$3:E179,E179)&gt;7,"",MAX($B$3:B178)+1)),"")</f>
        <v/>
      </c>
      <c r="C179" s="45">
        <f>IF([1]Score!B178&gt;0,[1]Score!B178,"")</f>
        <v>306</v>
      </c>
      <c r="D179" t="str">
        <f>IF([1]Score!B178&gt;0,VLOOKUP(C179,[1]Entrants!$A$2:$E$5000,3,FALSE),"")</f>
        <v>Turner, Clayton</v>
      </c>
      <c r="E179" t="str">
        <f>IF([1]Score!B178&gt;0,VLOOKUP(C179,[1]Entrants!$A$2:$E$5000,2,FALSE),"")</f>
        <v>Waterloo</v>
      </c>
      <c r="F179" s="47" t="str">
        <f>IF([1]Score!C178&gt;0,[1]Score!C178,"")</f>
        <v>16:39.00</v>
      </c>
    </row>
    <row r="180" spans="1:6" x14ac:dyDescent="0.25">
      <c r="A180" s="45">
        <f>IF([1]Score!B179&gt;0,[1]Score!A179,"")</f>
        <v>178</v>
      </c>
      <c r="B180" s="45" t="str">
        <f>IF([1]Score!B179&gt;0,IF(COUNTIF($E$3:$E$5000,E180)&lt;5,"",IF(COUNTIF($E$3:E180,E180)&gt;7,"",MAX($B$3:B179)+1)),"")</f>
        <v/>
      </c>
      <c r="C180" s="45">
        <f>IF([1]Score!B179&gt;0,[1]Score!B179,"")</f>
        <v>431</v>
      </c>
      <c r="D180" t="str">
        <f>IF([1]Score!B179&gt;0,VLOOKUP(C180,[1]Entrants!$A$2:$E$5000,3,FALSE),"")</f>
        <v>Jacob Earick</v>
      </c>
      <c r="E180" t="str">
        <f>IF([1]Score!B179&gt;0,VLOOKUP(C180,[1]Entrants!$A$2:$E$5000,2,FALSE),"")</f>
        <v>Triad</v>
      </c>
      <c r="F180" s="47" t="str">
        <f>IF([1]Score!C179&gt;0,[1]Score!C179,"")</f>
        <v>16:51.00</v>
      </c>
    </row>
    <row r="181" spans="1:6" x14ac:dyDescent="0.25">
      <c r="A181" s="45">
        <f>IF([1]Score!B180&gt;0,[1]Score!A180,"")</f>
        <v>179</v>
      </c>
      <c r="B181" s="45" t="str">
        <f>IF([1]Score!B180&gt;0,IF(COUNTIF($E$3:$E$5000,E181)&lt;5,"",IF(COUNTIF($E$3:E181,E181)&gt;7,"",MAX($B$3:B180)+1)),"")</f>
        <v/>
      </c>
      <c r="C181" s="45">
        <f>IF([1]Score!B180&gt;0,[1]Score!B180,"")</f>
        <v>637</v>
      </c>
      <c r="D181" t="str">
        <f>IF([1]Score!B180&gt;0,VLOOKUP(C181,[1]Entrants!$A$2:$E$5000,3,FALSE),"")</f>
        <v>Darrion Jackson</v>
      </c>
      <c r="E181" t="str">
        <f>IF([1]Score!B180&gt;0,VLOOKUP(C181,[1]Entrants!$A$2:$E$5000,2,FALSE),"")</f>
        <v>Cahokia</v>
      </c>
      <c r="F181" s="47" t="str">
        <f>IF([1]Score!C180&gt;0,[1]Score!C180,"")</f>
        <v>16:55.00</v>
      </c>
    </row>
    <row r="182" spans="1:6" x14ac:dyDescent="0.25">
      <c r="A182" s="45">
        <f>IF([1]Score!B181&gt;0,[1]Score!A181,"")</f>
        <v>180</v>
      </c>
      <c r="B182" s="45" t="str">
        <f>IF([1]Score!B181&gt;0,IF(COUNTIF($E$3:$E$5000,E182)&lt;5,"",IF(COUNTIF($E$3:E182,E182)&gt;7,"",MAX($B$3:B181)+1)),"")</f>
        <v/>
      </c>
      <c r="C182" s="45">
        <f>IF([1]Score!B181&gt;0,[1]Score!B181,"")</f>
        <v>584</v>
      </c>
      <c r="D182" t="str">
        <f>IF([1]Score!B181&gt;0,VLOOKUP(C182,[1]Entrants!$A$2:$E$5000,3,FALSE),"")</f>
        <v>Tim Fletcher</v>
      </c>
      <c r="E182" t="str">
        <f>IF([1]Score!B181&gt;0,VLOOKUP(C182,[1]Entrants!$A$2:$E$5000,2,FALSE),"")</f>
        <v>O'Fallon Fulton</v>
      </c>
      <c r="F182" s="47" t="str">
        <f>IF([1]Score!C181&gt;0,[1]Score!C181,"")</f>
        <v>16:57.00</v>
      </c>
    </row>
    <row r="183" spans="1:6" x14ac:dyDescent="0.25">
      <c r="A183" s="45">
        <f>IF([1]Score!B182&gt;0,[1]Score!A182,"")</f>
        <v>181</v>
      </c>
      <c r="B183" s="45" t="str">
        <f>IF([1]Score!B182&gt;0,IF(COUNTIF($E$3:$E$5000,E183)&lt;5,"",IF(COUNTIF($E$3:E183,E183)&gt;7,"",MAX($B$3:B182)+1)),"")</f>
        <v/>
      </c>
      <c r="C183" s="45">
        <f>IF([1]Score!B182&gt;0,[1]Score!B182,"")</f>
        <v>300</v>
      </c>
      <c r="D183" t="str">
        <f>IF([1]Score!B182&gt;0,VLOOKUP(C183,[1]Entrants!$A$2:$E$5000,3,FALSE),"")</f>
        <v>Richardson, David</v>
      </c>
      <c r="E183" t="str">
        <f>IF([1]Score!B182&gt;0,VLOOKUP(C183,[1]Entrants!$A$2:$E$5000,2,FALSE),"")</f>
        <v>Waterloo</v>
      </c>
      <c r="F183" s="47" t="str">
        <f>IF([1]Score!C182&gt;0,[1]Score!C182,"")</f>
        <v>17:04.00</v>
      </c>
    </row>
    <row r="184" spans="1:6" x14ac:dyDescent="0.25">
      <c r="A184" s="45">
        <f>IF([1]Score!B183&gt;0,[1]Score!A183,"")</f>
        <v>182</v>
      </c>
      <c r="B184" s="45" t="str">
        <f>IF([1]Score!B183&gt;0,IF(COUNTIF($E$3:$E$5000,E184)&lt;5,"",IF(COUNTIF($E$3:E184,E184)&gt;7,"",MAX($B$3:B183)+1)),"")</f>
        <v/>
      </c>
      <c r="C184" s="45">
        <f>IF([1]Score!B183&gt;0,[1]Score!B183,"")</f>
        <v>305</v>
      </c>
      <c r="D184" t="str">
        <f>IF([1]Score!B183&gt;0,VLOOKUP(C184,[1]Entrants!$A$2:$E$5000,3,FALSE),"")</f>
        <v>Totra, Drew</v>
      </c>
      <c r="E184" t="str">
        <f>IF([1]Score!B183&gt;0,VLOOKUP(C184,[1]Entrants!$A$2:$E$5000,2,FALSE),"")</f>
        <v>Waterloo</v>
      </c>
      <c r="F184" s="47" t="str">
        <f>IF([1]Score!C183&gt;0,[1]Score!C183,"")</f>
        <v>17:05.00</v>
      </c>
    </row>
    <row r="185" spans="1:6" x14ac:dyDescent="0.25">
      <c r="A185" s="45">
        <f>IF([1]Score!B184&gt;0,[1]Score!A184,"")</f>
        <v>183</v>
      </c>
      <c r="B185" s="45" t="str">
        <f>IF([1]Score!B184&gt;0,IF(COUNTIF($E$3:$E$5000,E185)&lt;5,"",IF(COUNTIF($E$3:E185,E185)&gt;7,"",MAX($B$3:B184)+1)),"")</f>
        <v/>
      </c>
      <c r="C185" s="45">
        <f>IF([1]Score!B184&gt;0,[1]Score!B184,"")</f>
        <v>695</v>
      </c>
      <c r="D185" t="str">
        <f>IF([1]Score!B184&gt;0,VLOOKUP(C185,[1]Entrants!$A$2:$E$5000,3,FALSE),"")</f>
        <v>Ryan Garver</v>
      </c>
      <c r="E185" t="str">
        <f>IF([1]Score!B184&gt;0,VLOOKUP(C185,[1]Entrants!$A$2:$E$5000,2,FALSE),"")</f>
        <v>Edwardsville Liberty</v>
      </c>
      <c r="F185" s="47" t="str">
        <f>IF([1]Score!C184&gt;0,[1]Score!C184,"")</f>
        <v>17:05.00</v>
      </c>
    </row>
    <row r="186" spans="1:6" x14ac:dyDescent="0.25">
      <c r="A186" s="45">
        <f>IF([1]Score!B185&gt;0,[1]Score!A185,"")</f>
        <v>184</v>
      </c>
      <c r="B186" s="45" t="str">
        <f>IF([1]Score!B185&gt;0,IF(COUNTIF($E$3:$E$5000,E186)&lt;5,"",IF(COUNTIF($E$3:E186,E186)&gt;7,"",MAX($B$3:B185)+1)),"")</f>
        <v/>
      </c>
      <c r="C186" s="45">
        <f>IF([1]Score!B185&gt;0,[1]Score!B185,"")</f>
        <v>208</v>
      </c>
      <c r="D186" t="str">
        <f>IF([1]Score!B185&gt;0,VLOOKUP(C186,[1]Entrants!$A$2:$E$5000,3,FALSE),"")</f>
        <v>Risse, Grant</v>
      </c>
      <c r="E186" t="str">
        <f>IF([1]Score!B185&gt;0,VLOOKUP(C186,[1]Entrants!$A$2:$E$5000,2,FALSE),"")</f>
        <v>O'Fallon Carriel</v>
      </c>
      <c r="F186" s="47" t="str">
        <f>IF([1]Score!C185&gt;0,[1]Score!C185,"")</f>
        <v>17:07.00</v>
      </c>
    </row>
    <row r="187" spans="1:6" x14ac:dyDescent="0.25">
      <c r="A187" s="45">
        <f>IF([1]Score!B186&gt;0,[1]Score!A186,"")</f>
        <v>185</v>
      </c>
      <c r="B187" s="45" t="str">
        <f>IF([1]Score!B186&gt;0,IF(COUNTIF($E$3:$E$5000,E187)&lt;5,"",IF(COUNTIF($E$3:E187,E187)&gt;7,"",MAX($B$3:B186)+1)),"")</f>
        <v/>
      </c>
      <c r="C187" s="45">
        <f>IF([1]Score!B186&gt;0,[1]Score!B186,"")</f>
        <v>341</v>
      </c>
      <c r="D187" t="str">
        <f>IF([1]Score!B186&gt;0,VLOOKUP(C187,[1]Entrants!$A$2:$E$5000,3,FALSE),"")</f>
        <v>Davis, Jacob</v>
      </c>
      <c r="E187" t="str">
        <f>IF([1]Score!B186&gt;0,VLOOKUP(C187,[1]Entrants!$A$2:$E$5000,2,FALSE),"")</f>
        <v>Edwardsville Lincoln</v>
      </c>
      <c r="F187" s="47" t="str">
        <f>IF([1]Score!C186&gt;0,[1]Score!C186,"")</f>
        <v>17:08.00</v>
      </c>
    </row>
    <row r="188" spans="1:6" x14ac:dyDescent="0.25">
      <c r="A188" s="45">
        <f>IF([1]Score!B187&gt;0,[1]Score!A187,"")</f>
        <v>186</v>
      </c>
      <c r="B188" s="45" t="str">
        <f>IF([1]Score!B187&gt;0,IF(COUNTIF($E$3:$E$5000,E188)&lt;5,"",IF(COUNTIF($E$3:E188,E188)&gt;7,"",MAX($B$3:B187)+1)),"")</f>
        <v/>
      </c>
      <c r="C188" s="45">
        <f>IF([1]Score!B187&gt;0,[1]Score!B187,"")</f>
        <v>555</v>
      </c>
      <c r="D188" t="str">
        <f>IF([1]Score!B187&gt;0,VLOOKUP(C188,[1]Entrants!$A$2:$E$5000,3,FALSE),"")</f>
        <v>Tom Nyquist</v>
      </c>
      <c r="E188" t="str">
        <f>IF([1]Score!B187&gt;0,VLOOKUP(C188,[1]Entrants!$A$2:$E$5000,2,FALSE),"")</f>
        <v>Highland</v>
      </c>
      <c r="F188" s="47" t="str">
        <f>IF([1]Score!C187&gt;0,[1]Score!C187,"")</f>
        <v>17:09.00</v>
      </c>
    </row>
    <row r="189" spans="1:6" x14ac:dyDescent="0.25">
      <c r="A189" s="45">
        <f>IF([1]Score!B188&gt;0,[1]Score!A188,"")</f>
        <v>187</v>
      </c>
      <c r="B189" s="45" t="str">
        <f>IF([1]Score!B188&gt;0,IF(COUNTIF($E$3:$E$5000,E189)&lt;5,"",IF(COUNTIF($E$3:E189,E189)&gt;7,"",MAX($B$3:B188)+1)),"")</f>
        <v/>
      </c>
      <c r="C189" s="45">
        <f>IF([1]Score!B188&gt;0,[1]Score!B188,"")</f>
        <v>543</v>
      </c>
      <c r="D189" t="str">
        <f>IF([1]Score!B188&gt;0,VLOOKUP(C189,[1]Entrants!$A$2:$E$5000,3,FALSE),"")</f>
        <v>Austin Roach</v>
      </c>
      <c r="E189" t="str">
        <f>IF([1]Score!B188&gt;0,VLOOKUP(C189,[1]Entrants!$A$2:$E$5000,2,FALSE),"")</f>
        <v>Highland</v>
      </c>
      <c r="F189" s="47" t="str">
        <f>IF([1]Score!C188&gt;0,[1]Score!C188,"")</f>
        <v>17:11.00</v>
      </c>
    </row>
    <row r="190" spans="1:6" x14ac:dyDescent="0.25">
      <c r="A190" s="45">
        <f>IF([1]Score!B189&gt;0,[1]Score!A189,"")</f>
        <v>188</v>
      </c>
      <c r="B190" s="45" t="str">
        <f>IF([1]Score!B189&gt;0,IF(COUNTIF($E$3:$E$5000,E190)&lt;5,"",IF(COUNTIF($E$3:E190,E190)&gt;7,"",MAX($B$3:B189)+1)),"")</f>
        <v/>
      </c>
      <c r="C190" s="45">
        <f>IF([1]Score!B189&gt;0,[1]Score!B189,"")</f>
        <v>352</v>
      </c>
      <c r="D190" t="str">
        <f>IF([1]Score!B189&gt;0,VLOOKUP(C190,[1]Entrants!$A$2:$E$5000,3,FALSE),"")</f>
        <v>Hillmer, Dylan</v>
      </c>
      <c r="E190" t="str">
        <f>IF([1]Score!B189&gt;0,VLOOKUP(C190,[1]Entrants!$A$2:$E$5000,2,FALSE),"")</f>
        <v>Edwardsville Lincoln</v>
      </c>
      <c r="F190" s="47" t="str">
        <f>IF([1]Score!C189&gt;0,[1]Score!C189,"")</f>
        <v>17:18.00</v>
      </c>
    </row>
    <row r="191" spans="1:6" x14ac:dyDescent="0.25">
      <c r="A191" s="45">
        <f>IF([1]Score!B190&gt;0,[1]Score!A190,"")</f>
        <v>189</v>
      </c>
      <c r="B191" s="45" t="str">
        <f>IF([1]Score!B190&gt;0,IF(COUNTIF($E$3:$E$5000,E191)&lt;5,"",IF(COUNTIF($E$3:E191,E191)&gt;7,"",MAX($B$3:B190)+1)),"")</f>
        <v/>
      </c>
      <c r="C191" s="45">
        <f>IF([1]Score!B190&gt;0,[1]Score!B190,"")</f>
        <v>233</v>
      </c>
      <c r="D191" t="str">
        <f>IF([1]Score!B190&gt;0,VLOOKUP(C191,[1]Entrants!$A$2:$E$5000,3,FALSE),"")</f>
        <v>Lumas, Nate</v>
      </c>
      <c r="E191" t="str">
        <f>IF([1]Score!B190&gt;0,VLOOKUP(C191,[1]Entrants!$A$2:$E$5000,2,FALSE),"")</f>
        <v>O'Fallon Carriel</v>
      </c>
      <c r="F191" s="47" t="str">
        <f>IF([1]Score!C190&gt;0,[1]Score!C190,"")</f>
        <v>17:24.00</v>
      </c>
    </row>
    <row r="192" spans="1:6" x14ac:dyDescent="0.25">
      <c r="A192" s="45">
        <f>IF([1]Score!B191&gt;0,[1]Score!A191,"")</f>
        <v>190</v>
      </c>
      <c r="B192" s="45" t="str">
        <f>IF([1]Score!B191&gt;0,IF(COUNTIF($E$3:$E$5000,E192)&lt;5,"",IF(COUNTIF($E$3:E192,E192)&gt;7,"",MAX($B$3:B191)+1)),"")</f>
        <v/>
      </c>
      <c r="C192" s="45">
        <f>IF([1]Score!B191&gt;0,[1]Score!B191,"")</f>
        <v>265</v>
      </c>
      <c r="D192" t="str">
        <f>IF([1]Score!B191&gt;0,VLOOKUP(C192,[1]Entrants!$A$2:$E$5000,3,FALSE),"")</f>
        <v>Stein, Jonathan</v>
      </c>
      <c r="E192" t="str">
        <f>IF([1]Score!B191&gt;0,VLOOKUP(C192,[1]Entrants!$A$2:$E$5000,2,FALSE),"")</f>
        <v>O'Fallon Carriel</v>
      </c>
      <c r="F192" s="47" t="str">
        <f>IF([1]Score!C191&gt;0,[1]Score!C191,"")</f>
        <v>17:24.00</v>
      </c>
    </row>
    <row r="193" spans="1:6" x14ac:dyDescent="0.25">
      <c r="A193" s="45">
        <f>IF([1]Score!B192&gt;0,[1]Score!A192,"")</f>
        <v>191</v>
      </c>
      <c r="B193" s="45" t="str">
        <f>IF([1]Score!B192&gt;0,IF(COUNTIF($E$3:$E$5000,E193)&lt;5,"",IF(COUNTIF($E$3:E193,E193)&gt;7,"",MAX($B$3:B192)+1)),"")</f>
        <v/>
      </c>
      <c r="C193" s="45">
        <f>IF([1]Score!B192&gt;0,[1]Score!B192,"")</f>
        <v>556</v>
      </c>
      <c r="D193" t="str">
        <f>IF([1]Score!B192&gt;0,VLOOKUP(C193,[1]Entrants!$A$2:$E$5000,3,FALSE),"")</f>
        <v>Jonathan Pena</v>
      </c>
      <c r="E193" t="str">
        <f>IF([1]Score!B192&gt;0,VLOOKUP(C193,[1]Entrants!$A$2:$E$5000,2,FALSE),"")</f>
        <v>Highland</v>
      </c>
      <c r="F193" s="47" t="str">
        <f>IF([1]Score!C192&gt;0,[1]Score!C192,"")</f>
        <v>17:25.00</v>
      </c>
    </row>
    <row r="194" spans="1:6" x14ac:dyDescent="0.25">
      <c r="A194" s="45">
        <f>IF([1]Score!B193&gt;0,[1]Score!A193,"")</f>
        <v>192</v>
      </c>
      <c r="B194" s="45" t="str">
        <f>IF([1]Score!B193&gt;0,IF(COUNTIF($E$3:$E$5000,E194)&lt;5,"",IF(COUNTIF($E$3:E194,E194)&gt;7,"",MAX($B$3:B193)+1)),"")</f>
        <v/>
      </c>
      <c r="C194" s="45">
        <f>IF([1]Score!B193&gt;0,[1]Score!B193,"")</f>
        <v>168</v>
      </c>
      <c r="D194" t="str">
        <f>IF([1]Score!B193&gt;0,VLOOKUP(C194,[1]Entrants!$A$2:$E$5000,3,FALSE),"")</f>
        <v>Sowerwine, Andrew</v>
      </c>
      <c r="E194" t="str">
        <f>IF([1]Score!B193&gt;0,VLOOKUP(C194,[1]Entrants!$A$2:$E$5000,2,FALSE),"")</f>
        <v>Edwardsville Liberty</v>
      </c>
      <c r="F194" s="47" t="str">
        <f>IF([1]Score!C193&gt;0,[1]Score!C193,"")</f>
        <v>17:34.00</v>
      </c>
    </row>
    <row r="195" spans="1:6" x14ac:dyDescent="0.25">
      <c r="A195" s="45">
        <f>IF([1]Score!B194&gt;0,[1]Score!A194,"")</f>
        <v>193</v>
      </c>
      <c r="B195" s="45" t="str">
        <f>IF([1]Score!B194&gt;0,IF(COUNTIF($E$3:$E$5000,E195)&lt;5,"",IF(COUNTIF($E$3:E195,E195)&gt;7,"",MAX($B$3:B194)+1)),"")</f>
        <v/>
      </c>
      <c r="C195" s="45">
        <f>IF([1]Score!B194&gt;0,[1]Score!B194,"")</f>
        <v>443</v>
      </c>
      <c r="D195" t="str">
        <f>IF([1]Score!B194&gt;0,VLOOKUP(C195,[1]Entrants!$A$2:$E$5000,3,FALSE),"")</f>
        <v>Caleb Rutz</v>
      </c>
      <c r="E195" t="str">
        <f>IF([1]Score!B194&gt;0,VLOOKUP(C195,[1]Entrants!$A$2:$E$5000,2,FALSE),"")</f>
        <v>Triad</v>
      </c>
      <c r="F195" s="47" t="str">
        <f>IF([1]Score!C194&gt;0,[1]Score!C194,"")</f>
        <v>17:36.00</v>
      </c>
    </row>
    <row r="196" spans="1:6" x14ac:dyDescent="0.25">
      <c r="A196" s="45">
        <f>IF([1]Score!B195&gt;0,[1]Score!A195,"")</f>
        <v>194</v>
      </c>
      <c r="B196" s="45" t="str">
        <f>IF([1]Score!B195&gt;0,IF(COUNTIF($E$3:$E$5000,E196)&lt;5,"",IF(COUNTIF($E$3:E196,E196)&gt;7,"",MAX($B$3:B195)+1)),"")</f>
        <v/>
      </c>
      <c r="C196" s="45">
        <f>IF([1]Score!B195&gt;0,[1]Score!B195,"")</f>
        <v>552</v>
      </c>
      <c r="D196" t="str">
        <f>IF([1]Score!B195&gt;0,VLOOKUP(C196,[1]Entrants!$A$2:$E$5000,3,FALSE),"")</f>
        <v>JD Camillo</v>
      </c>
      <c r="E196" t="str">
        <f>IF([1]Score!B195&gt;0,VLOOKUP(C196,[1]Entrants!$A$2:$E$5000,2,FALSE),"")</f>
        <v>Highland</v>
      </c>
      <c r="F196" s="47" t="str">
        <f>IF([1]Score!C195&gt;0,[1]Score!C195,"")</f>
        <v>17:39.00</v>
      </c>
    </row>
    <row r="197" spans="1:6" x14ac:dyDescent="0.25">
      <c r="A197" s="45">
        <f>IF([1]Score!B196&gt;0,[1]Score!A196,"")</f>
        <v>195</v>
      </c>
      <c r="B197" s="45">
        <f>IF([1]Score!B196&gt;0,IF(COUNTIF($E$3:$E$5000,E197)&lt;5,"",IF(COUNTIF($E$3:E197,E197)&gt;7,"",MAX($B$3:B196)+1)),"")</f>
        <v>83</v>
      </c>
      <c r="C197" s="45">
        <f>IF([1]Score!B196&gt;0,[1]Score!B196,"")</f>
        <v>669</v>
      </c>
      <c r="D197" t="str">
        <f>IF([1]Score!B196&gt;0,VLOOKUP(C197,[1]Entrants!$A$2:$E$5000,3,FALSE),"")</f>
        <v>Tanner Young</v>
      </c>
      <c r="E197" t="str">
        <f>IF([1]Score!B196&gt;0,VLOOKUP(C197,[1]Entrants!$A$2:$E$5000,2,FALSE),"")</f>
        <v>Maryville Christian</v>
      </c>
      <c r="F197" s="47" t="str">
        <f>IF([1]Score!C196&gt;0,[1]Score!C196,"")</f>
        <v>17:47.00</v>
      </c>
    </row>
    <row r="198" spans="1:6" x14ac:dyDescent="0.25">
      <c r="A198" s="45">
        <f>IF([1]Score!B197&gt;0,[1]Score!A197,"")</f>
        <v>196</v>
      </c>
      <c r="B198" s="45">
        <f>IF([1]Score!B197&gt;0,IF(COUNTIF($E$3:$E$5000,E198)&lt;5,"",IF(COUNTIF($E$3:E198,E198)&gt;7,"",MAX($B$3:B197)+1)),"")</f>
        <v>84</v>
      </c>
      <c r="C198" s="45">
        <f>IF([1]Score!B197&gt;0,[1]Score!B197,"")</f>
        <v>391</v>
      </c>
      <c r="D198" t="str">
        <f>IF([1]Score!B197&gt;0,VLOOKUP(C198,[1]Entrants!$A$2:$E$5000,3,FALSE),"")</f>
        <v>Samuel Heintz</v>
      </c>
      <c r="E198" t="str">
        <f>IF([1]Score!B197&gt;0,VLOOKUP(C198,[1]Entrants!$A$2:$E$5000,2,FALSE),"")</f>
        <v>Collinsville</v>
      </c>
      <c r="F198" s="47" t="str">
        <f>IF([1]Score!C197&gt;0,[1]Score!C197,"")</f>
        <v>17:47.00</v>
      </c>
    </row>
    <row r="199" spans="1:6" x14ac:dyDescent="0.25">
      <c r="A199" s="45">
        <f>IF([1]Score!B198&gt;0,[1]Score!A198,"")</f>
        <v>197</v>
      </c>
      <c r="B199" s="45" t="str">
        <f>IF([1]Score!B198&gt;0,IF(COUNTIF($E$3:$E$5000,E199)&lt;5,"",IF(COUNTIF($E$3:E199,E199)&gt;7,"",MAX($B$3:B198)+1)),"")</f>
        <v/>
      </c>
      <c r="C199" s="45">
        <f>IF([1]Score!B198&gt;0,[1]Score!B198,"")</f>
        <v>641</v>
      </c>
      <c r="D199" t="str">
        <f>IF([1]Score!B198&gt;0,VLOOKUP(C199,[1]Entrants!$A$2:$E$5000,3,FALSE),"")</f>
        <v>Avion Liddell</v>
      </c>
      <c r="E199" t="str">
        <f>IF([1]Score!B198&gt;0,VLOOKUP(C199,[1]Entrants!$A$2:$E$5000,2,FALSE),"")</f>
        <v>Cahokia</v>
      </c>
      <c r="F199" s="47" t="str">
        <f>IF([1]Score!C198&gt;0,[1]Score!C198,"")</f>
        <v>17:48.00</v>
      </c>
    </row>
    <row r="200" spans="1:6" x14ac:dyDescent="0.25">
      <c r="A200" s="45">
        <f>IF([1]Score!B199&gt;0,[1]Score!A199,"")</f>
        <v>198</v>
      </c>
      <c r="B200" s="45" t="str">
        <f>IF([1]Score!B199&gt;0,IF(COUNTIF($E$3:$E$5000,E200)&lt;5,"",IF(COUNTIF($E$3:E200,E200)&gt;7,"",MAX($B$3:B199)+1)),"")</f>
        <v/>
      </c>
      <c r="C200" s="45">
        <f>IF([1]Score!B199&gt;0,[1]Score!B199,"")</f>
        <v>211</v>
      </c>
      <c r="D200" t="str">
        <f>IF([1]Score!B199&gt;0,VLOOKUP(C200,[1]Entrants!$A$2:$E$5000,3,FALSE),"")</f>
        <v>Parker, Nico</v>
      </c>
      <c r="E200" t="str">
        <f>IF([1]Score!B199&gt;0,VLOOKUP(C200,[1]Entrants!$A$2:$E$5000,2,FALSE),"")</f>
        <v>O'Fallon Carriel</v>
      </c>
      <c r="F200" s="47" t="str">
        <f>IF([1]Score!C199&gt;0,[1]Score!C199,"")</f>
        <v>17:50.00</v>
      </c>
    </row>
    <row r="201" spans="1:6" x14ac:dyDescent="0.25">
      <c r="A201" s="45">
        <f>IF([1]Score!B200&gt;0,[1]Score!A200,"")</f>
        <v>199</v>
      </c>
      <c r="B201" s="45" t="str">
        <f>IF([1]Score!B200&gt;0,IF(COUNTIF($E$3:$E$5000,E201)&lt;5,"",IF(COUNTIF($E$3:E201,E201)&gt;7,"",MAX($B$3:B200)+1)),"")</f>
        <v/>
      </c>
      <c r="C201" s="45">
        <f>IF([1]Score!B200&gt;0,[1]Score!B200,"")</f>
        <v>370</v>
      </c>
      <c r="D201" t="str">
        <f>IF([1]Score!B200&gt;0,VLOOKUP(C201,[1]Entrants!$A$2:$E$5000,3,FALSE),"")</f>
        <v>Wernex, Alex</v>
      </c>
      <c r="E201" t="str">
        <f>IF([1]Score!B200&gt;0,VLOOKUP(C201,[1]Entrants!$A$2:$E$5000,2,FALSE),"")</f>
        <v>Edwardsville Lincoln</v>
      </c>
      <c r="F201" s="47" t="str">
        <f>IF([1]Score!C200&gt;0,[1]Score!C200,"")</f>
        <v>17:51.00</v>
      </c>
    </row>
    <row r="202" spans="1:6" x14ac:dyDescent="0.25">
      <c r="A202" s="45">
        <f>IF([1]Score!B201&gt;0,[1]Score!A201,"")</f>
        <v>200</v>
      </c>
      <c r="B202" s="45">
        <f>IF([1]Score!B201&gt;0,IF(COUNTIF($E$3:$E$5000,E202)&lt;5,"",IF(COUNTIF($E$3:E202,E202)&gt;7,"",MAX($B$3:B201)+1)),"")</f>
        <v>85</v>
      </c>
      <c r="C202" s="45">
        <f>IF([1]Score!B201&gt;0,[1]Score!B201,"")</f>
        <v>706</v>
      </c>
      <c r="D202" t="str">
        <f>IF([1]Score!B201&gt;0,VLOOKUP(C202,[1]Entrants!$A$2:$E$5000,3,FALSE),"")</f>
        <v>Simon Harper</v>
      </c>
      <c r="E202" t="str">
        <f>IF([1]Score!B201&gt;0,VLOOKUP(C202,[1]Entrants!$A$2:$E$5000,2,FALSE),"")</f>
        <v>Alton</v>
      </c>
      <c r="F202" s="47" t="str">
        <f>IF([1]Score!C201&gt;0,[1]Score!C201,"")</f>
        <v>17:52.00</v>
      </c>
    </row>
    <row r="203" spans="1:6" x14ac:dyDescent="0.25">
      <c r="A203" s="45">
        <f>IF([1]Score!B202&gt;0,[1]Score!A202,"")</f>
        <v>201</v>
      </c>
      <c r="B203" s="45" t="str">
        <f>IF([1]Score!B202&gt;0,IF(COUNTIF($E$3:$E$5000,E203)&lt;5,"",IF(COUNTIF($E$3:E203,E203)&gt;7,"",MAX($B$3:B202)+1)),"")</f>
        <v/>
      </c>
      <c r="C203" s="45">
        <f>IF([1]Score!B202&gt;0,[1]Score!B202,"")</f>
        <v>338</v>
      </c>
      <c r="D203" t="str">
        <f>IF([1]Score!B202&gt;0,VLOOKUP(C203,[1]Entrants!$A$2:$E$5000,3,FALSE),"")</f>
        <v>Belobrajic, Charlie</v>
      </c>
      <c r="E203" t="str">
        <f>IF([1]Score!B202&gt;0,VLOOKUP(C203,[1]Entrants!$A$2:$E$5000,2,FALSE),"")</f>
        <v>Edwardsville Lincoln</v>
      </c>
      <c r="F203" s="47" t="str">
        <f>IF([1]Score!C202&gt;0,[1]Score!C202,"")</f>
        <v>17:53.00</v>
      </c>
    </row>
    <row r="204" spans="1:6" x14ac:dyDescent="0.25">
      <c r="A204" s="45">
        <f>IF([1]Score!B203&gt;0,[1]Score!A203,"")</f>
        <v>202</v>
      </c>
      <c r="B204" s="45" t="str">
        <f>IF([1]Score!B203&gt;0,IF(COUNTIF($E$3:$E$5000,E204)&lt;5,"",IF(COUNTIF($E$3:E204,E204)&gt;7,"",MAX($B$3:B203)+1)),"")</f>
        <v/>
      </c>
      <c r="C204" s="45">
        <f>IF([1]Score!B203&gt;0,[1]Score!B203,"")</f>
        <v>577</v>
      </c>
      <c r="D204" t="str">
        <f>IF([1]Score!B203&gt;0,VLOOKUP(C204,[1]Entrants!$A$2:$E$5000,3,FALSE),"")</f>
        <v>Michael Alblinger</v>
      </c>
      <c r="E204" t="str">
        <f>IF([1]Score!B203&gt;0,VLOOKUP(C204,[1]Entrants!$A$2:$E$5000,2,FALSE),"")</f>
        <v>O'Fallon Fulton</v>
      </c>
      <c r="F204" s="47" t="str">
        <f>IF([1]Score!C203&gt;0,[1]Score!C203,"")</f>
        <v>17:54.00</v>
      </c>
    </row>
    <row r="205" spans="1:6" x14ac:dyDescent="0.25">
      <c r="A205" s="45">
        <f>IF([1]Score!B204&gt;0,[1]Score!A204,"")</f>
        <v>203</v>
      </c>
      <c r="B205" s="45" t="str">
        <f>IF([1]Score!B204&gt;0,IF(COUNTIF($E$3:$E$5000,E205)&lt;5,"",IF(COUNTIF($E$3:E205,E205)&gt;7,"",MAX($B$3:B204)+1)),"")</f>
        <v/>
      </c>
      <c r="C205" s="45">
        <f>IF([1]Score!B204&gt;0,[1]Score!B204,"")</f>
        <v>196</v>
      </c>
      <c r="D205" t="str">
        <f>IF([1]Score!B204&gt;0,VLOOKUP(C205,[1]Entrants!$A$2:$E$5000,3,FALSE),"")</f>
        <v>Cesa, Xander</v>
      </c>
      <c r="E205" t="str">
        <f>IF([1]Score!B204&gt;0,VLOOKUP(C205,[1]Entrants!$A$2:$E$5000,2,FALSE),"")</f>
        <v>O'Fallon Carriel</v>
      </c>
      <c r="F205" s="47" t="str">
        <f>IF([1]Score!C204&gt;0,[1]Score!C204,"")</f>
        <v>17:56.00</v>
      </c>
    </row>
    <row r="206" spans="1:6" x14ac:dyDescent="0.25">
      <c r="A206" s="45">
        <f>IF([1]Score!B205&gt;0,[1]Score!A205,"")</f>
        <v>204</v>
      </c>
      <c r="B206" s="45" t="str">
        <f>IF([1]Score!B205&gt;0,IF(COUNTIF($E$3:$E$5000,E206)&lt;5,"",IF(COUNTIF($E$3:E206,E206)&gt;7,"",MAX($B$3:B205)+1)),"")</f>
        <v/>
      </c>
      <c r="C206" s="45">
        <f>IF([1]Score!B205&gt;0,[1]Score!B205,"")</f>
        <v>626</v>
      </c>
      <c r="D206" t="str">
        <f>IF([1]Score!B205&gt;0,VLOOKUP(C206,[1]Entrants!$A$2:$E$5000,3,FALSE),"")</f>
        <v>Demontae Taylor</v>
      </c>
      <c r="E206" t="str">
        <f>IF([1]Score!B205&gt;0,VLOOKUP(C206,[1]Entrants!$A$2:$E$5000,2,FALSE),"")</f>
        <v>Cahokia</v>
      </c>
      <c r="F206" s="47" t="str">
        <f>IF([1]Score!C205&gt;0,[1]Score!C205,"")</f>
        <v>17:59.00</v>
      </c>
    </row>
    <row r="207" spans="1:6" x14ac:dyDescent="0.25">
      <c r="A207" s="45">
        <f>IF([1]Score!B206&gt;0,[1]Score!A206,"")</f>
        <v>205</v>
      </c>
      <c r="B207" s="45" t="str">
        <f>IF([1]Score!B206&gt;0,IF(COUNTIF($E$3:$E$5000,E207)&lt;5,"",IF(COUNTIF($E$3:E207,E207)&gt;7,"",MAX($B$3:B206)+1)),"")</f>
        <v/>
      </c>
      <c r="C207" s="45">
        <f>IF([1]Score!B206&gt;0,[1]Score!B206,"")</f>
        <v>367</v>
      </c>
      <c r="D207" t="str">
        <f>IF([1]Score!B206&gt;0,VLOOKUP(C207,[1]Entrants!$A$2:$E$5000,3,FALSE),"")</f>
        <v>Welch, Alex</v>
      </c>
      <c r="E207" t="str">
        <f>IF([1]Score!B206&gt;0,VLOOKUP(C207,[1]Entrants!$A$2:$E$5000,2,FALSE),"")</f>
        <v>Edwardsville Lincoln</v>
      </c>
      <c r="F207" s="47" t="str">
        <f>IF([1]Score!C206&gt;0,[1]Score!C206,"")</f>
        <v>18:06.00</v>
      </c>
    </row>
    <row r="208" spans="1:6" x14ac:dyDescent="0.25">
      <c r="A208" s="45">
        <f>IF([1]Score!B207&gt;0,[1]Score!A207,"")</f>
        <v>206</v>
      </c>
      <c r="B208" s="45" t="str">
        <f>IF([1]Score!B207&gt;0,IF(COUNTIF($E$3:$E$5000,E208)&lt;5,"",IF(COUNTIF($E$3:E208,E208)&gt;7,"",MAX($B$3:B207)+1)),"")</f>
        <v/>
      </c>
      <c r="C208" s="45">
        <f>IF([1]Score!B207&gt;0,[1]Score!B207,"")</f>
        <v>655</v>
      </c>
      <c r="D208" t="str">
        <f>IF([1]Score!B207&gt;0,VLOOKUP(C208,[1]Entrants!$A$2:$E$5000,3,FALSE),"")</f>
        <v>Mikey Hutton</v>
      </c>
      <c r="E208" t="str">
        <f>IF([1]Score!B207&gt;0,VLOOKUP(C208,[1]Entrants!$A$2:$E$5000,2,FALSE),"")</f>
        <v>Maryville Christian</v>
      </c>
      <c r="F208" s="47" t="str">
        <f>IF([1]Score!C207&gt;0,[1]Score!C207,"")</f>
        <v>18:08.00</v>
      </c>
    </row>
    <row r="209" spans="1:6" x14ac:dyDescent="0.25">
      <c r="A209" s="45">
        <f>IF([1]Score!B208&gt;0,[1]Score!A208,"")</f>
        <v>207</v>
      </c>
      <c r="B209" s="45">
        <f>IF([1]Score!B208&gt;0,IF(COUNTIF($E$3:$E$5000,E209)&lt;5,"",IF(COUNTIF($E$3:E209,E209)&gt;7,"",MAX($B$3:B208)+1)),"")</f>
        <v>86</v>
      </c>
      <c r="C209" s="45">
        <f>IF([1]Score!B208&gt;0,[1]Score!B208,"")</f>
        <v>395</v>
      </c>
      <c r="D209" t="str">
        <f>IF([1]Score!B208&gt;0,VLOOKUP(C209,[1]Entrants!$A$2:$E$5000,3,FALSE),"")</f>
        <v>Isaac Johnson</v>
      </c>
      <c r="E209" t="str">
        <f>IF([1]Score!B208&gt;0,VLOOKUP(C209,[1]Entrants!$A$2:$E$5000,2,FALSE),"")</f>
        <v>Collinsville</v>
      </c>
      <c r="F209" s="47" t="str">
        <f>IF([1]Score!C208&gt;0,[1]Score!C208,"")</f>
        <v>18:09.00</v>
      </c>
    </row>
    <row r="210" spans="1:6" x14ac:dyDescent="0.25">
      <c r="A210" s="45">
        <f>IF([1]Score!B209&gt;0,[1]Score!A209,"")</f>
        <v>208</v>
      </c>
      <c r="B210" s="45" t="str">
        <f>IF([1]Score!B209&gt;0,IF(COUNTIF($E$3:$E$5000,E210)&lt;5,"",IF(COUNTIF($E$3:E210,E210)&gt;7,"",MAX($B$3:B209)+1)),"")</f>
        <v/>
      </c>
      <c r="C210" s="45">
        <f>IF([1]Score!B209&gt;0,[1]Score!B209,"")</f>
        <v>202</v>
      </c>
      <c r="D210" t="str">
        <f>IF([1]Score!B209&gt;0,VLOOKUP(C210,[1]Entrants!$A$2:$E$5000,3,FALSE),"")</f>
        <v>Hairr, Christian</v>
      </c>
      <c r="E210" t="str">
        <f>IF([1]Score!B209&gt;0,VLOOKUP(C210,[1]Entrants!$A$2:$E$5000,2,FALSE),"")</f>
        <v>O'Fallon Carriel</v>
      </c>
      <c r="F210" s="47" t="str">
        <f>IF([1]Score!C209&gt;0,[1]Score!C209,"")</f>
        <v>18:14.00</v>
      </c>
    </row>
    <row r="211" spans="1:6" x14ac:dyDescent="0.25">
      <c r="A211" s="45">
        <f>IF([1]Score!B210&gt;0,[1]Score!A210,"")</f>
        <v>209</v>
      </c>
      <c r="B211" s="45" t="str">
        <f>IF([1]Score!B210&gt;0,IF(COUNTIF($E$3:$E$5000,E211)&lt;5,"",IF(COUNTIF($E$3:E211,E211)&gt;7,"",MAX($B$3:B210)+1)),"")</f>
        <v/>
      </c>
      <c r="C211" s="45">
        <f>IF([1]Score!B210&gt;0,[1]Score!B210,"")</f>
        <v>557</v>
      </c>
      <c r="D211" t="str">
        <f>IF([1]Score!B210&gt;0,VLOOKUP(C211,[1]Entrants!$A$2:$E$5000,3,FALSE),"")</f>
        <v>Jarrett Tebbe</v>
      </c>
      <c r="E211" t="str">
        <f>IF([1]Score!B210&gt;0,VLOOKUP(C211,[1]Entrants!$A$2:$E$5000,2,FALSE),"")</f>
        <v>Highland</v>
      </c>
      <c r="F211" s="47" t="str">
        <f>IF([1]Score!C210&gt;0,[1]Score!C210,"")</f>
        <v>18:20.00</v>
      </c>
    </row>
    <row r="212" spans="1:6" x14ac:dyDescent="0.25">
      <c r="A212" s="45">
        <f>IF([1]Score!B211&gt;0,[1]Score!A211,"")</f>
        <v>210</v>
      </c>
      <c r="B212" s="45">
        <f>IF([1]Score!B211&gt;0,IF(COUNTIF($E$3:$E$5000,E212)&lt;5,"",IF(COUNTIF($E$3:E212,E212)&gt;7,"",MAX($B$3:B211)+1)),"")</f>
        <v>87</v>
      </c>
      <c r="C212" s="45">
        <f>IF([1]Score!B211&gt;0,[1]Score!B211,"")</f>
        <v>394</v>
      </c>
      <c r="D212" t="str">
        <f>IF([1]Score!B211&gt;0,VLOOKUP(C212,[1]Entrants!$A$2:$E$5000,3,FALSE),"")</f>
        <v>Jack Higgins</v>
      </c>
      <c r="E212" t="str">
        <f>IF([1]Score!B211&gt;0,VLOOKUP(C212,[1]Entrants!$A$2:$E$5000,2,FALSE),"")</f>
        <v>Collinsville</v>
      </c>
      <c r="F212" s="47" t="str">
        <f>IF([1]Score!C211&gt;0,[1]Score!C211,"")</f>
        <v>18:24.00</v>
      </c>
    </row>
    <row r="213" spans="1:6" x14ac:dyDescent="0.25">
      <c r="A213" s="45">
        <f>IF([1]Score!B212&gt;0,[1]Score!A212,"")</f>
        <v>211</v>
      </c>
      <c r="B213" s="45" t="str">
        <f>IF([1]Score!B212&gt;0,IF(COUNTIF($E$3:$E$5000,E213)&lt;5,"",IF(COUNTIF($E$3:E213,E213)&gt;7,"",MAX($B$3:B212)+1)),"")</f>
        <v/>
      </c>
      <c r="C213" s="45">
        <f>IF([1]Score!B212&gt;0,[1]Score!B212,"")</f>
        <v>204</v>
      </c>
      <c r="D213" t="str">
        <f>IF([1]Score!B212&gt;0,VLOOKUP(C213,[1]Entrants!$A$2:$E$5000,3,FALSE),"")</f>
        <v>Motwani, Aryan</v>
      </c>
      <c r="E213" t="str">
        <f>IF([1]Score!B212&gt;0,VLOOKUP(C213,[1]Entrants!$A$2:$E$5000,2,FALSE),"")</f>
        <v>O'Fallon Carriel</v>
      </c>
      <c r="F213" s="47" t="str">
        <f>IF([1]Score!C212&gt;0,[1]Score!C212,"")</f>
        <v>18:33.00</v>
      </c>
    </row>
    <row r="214" spans="1:6" x14ac:dyDescent="0.25">
      <c r="A214" s="45">
        <f>IF([1]Score!B213&gt;0,[1]Score!A213,"")</f>
        <v>212</v>
      </c>
      <c r="B214" s="45" t="str">
        <f>IF([1]Score!B213&gt;0,IF(COUNTIF($E$3:$E$5000,E214)&lt;5,"",IF(COUNTIF($E$3:E214,E214)&gt;7,"",MAX($B$3:B213)+1)),"")</f>
        <v/>
      </c>
      <c r="C214" s="45">
        <f>IF([1]Score!B213&gt;0,[1]Score!B213,"")</f>
        <v>200</v>
      </c>
      <c r="D214" t="str">
        <f>IF([1]Score!B213&gt;0,VLOOKUP(C214,[1]Entrants!$A$2:$E$5000,3,FALSE),"")</f>
        <v>Fox, Kerry</v>
      </c>
      <c r="E214" t="str">
        <f>IF([1]Score!B213&gt;0,VLOOKUP(C214,[1]Entrants!$A$2:$E$5000,2,FALSE),"")</f>
        <v>O'Fallon Carriel</v>
      </c>
      <c r="F214" s="47" t="str">
        <f>IF([1]Score!C213&gt;0,[1]Score!C213,"")</f>
        <v>18:34.00</v>
      </c>
    </row>
    <row r="215" spans="1:6" x14ac:dyDescent="0.25">
      <c r="A215" s="45">
        <f>IF([1]Score!B214&gt;0,[1]Score!A214,"")</f>
        <v>213</v>
      </c>
      <c r="B215" s="45" t="str">
        <f>IF([1]Score!B214&gt;0,IF(COUNTIF($E$3:$E$5000,E215)&lt;5,"",IF(COUNTIF($E$3:E215,E215)&gt;7,"",MAX($B$3:B214)+1)),"")</f>
        <v/>
      </c>
      <c r="C215" s="45">
        <f>IF([1]Score!B214&gt;0,[1]Score!B214,"")</f>
        <v>348</v>
      </c>
      <c r="D215" t="str">
        <f>IF([1]Score!B214&gt;0,VLOOKUP(C215,[1]Entrants!$A$2:$E$5000,3,FALSE),"")</f>
        <v>Garrison, Ryan</v>
      </c>
      <c r="E215" t="str">
        <f>IF([1]Score!B214&gt;0,VLOOKUP(C215,[1]Entrants!$A$2:$E$5000,2,FALSE),"")</f>
        <v>Edwardsville Lincoln</v>
      </c>
      <c r="F215" s="47" t="str">
        <f>IF([1]Score!C214&gt;0,[1]Score!C214,"")</f>
        <v>18:35.00</v>
      </c>
    </row>
    <row r="216" spans="1:6" x14ac:dyDescent="0.25">
      <c r="A216" s="45">
        <f>IF([1]Score!B215&gt;0,[1]Score!A215,"")</f>
        <v>214</v>
      </c>
      <c r="B216" s="45" t="str">
        <f>IF([1]Score!B215&gt;0,IF(COUNTIF($E$3:$E$5000,E216)&lt;5,"",IF(COUNTIF($E$3:E216,E216)&gt;7,"",MAX($B$3:B215)+1)),"")</f>
        <v/>
      </c>
      <c r="C216" s="45">
        <f>IF([1]Score!B215&gt;0,[1]Score!B215,"")</f>
        <v>49</v>
      </c>
      <c r="D216" t="str">
        <f>IF([1]Score!B215&gt;0,VLOOKUP(C216,[1]Entrants!$A$2:$E$5000,3,FALSE),"")</f>
        <v>Logan Luja</v>
      </c>
      <c r="E216" t="str">
        <f>IF([1]Score!B215&gt;0,VLOOKUP(C216,[1]Entrants!$A$2:$E$5000,2,FALSE),"")</f>
        <v>Smithton</v>
      </c>
      <c r="F216" s="47" t="str">
        <f>IF([1]Score!C215&gt;0,[1]Score!C215,"")</f>
        <v>18:38.00</v>
      </c>
    </row>
    <row r="217" spans="1:6" x14ac:dyDescent="0.25">
      <c r="A217" s="45">
        <f>IF([1]Score!B216&gt;0,[1]Score!A216,"")</f>
        <v>215</v>
      </c>
      <c r="B217" s="45" t="str">
        <f>IF([1]Score!B216&gt;0,IF(COUNTIF($E$3:$E$5000,E217)&lt;5,"",IF(COUNTIF($E$3:E217,E217)&gt;7,"",MAX($B$3:B216)+1)),"")</f>
        <v/>
      </c>
      <c r="C217" s="45">
        <f>IF([1]Score!B216&gt;0,[1]Score!B216,"")</f>
        <v>700</v>
      </c>
      <c r="D217" t="str">
        <f>IF([1]Score!B216&gt;0,VLOOKUP(C217,[1]Entrants!$A$2:$E$5000,3,FALSE),"")</f>
        <v>Bryce Waldron</v>
      </c>
      <c r="E217" t="str">
        <f>IF([1]Score!B216&gt;0,VLOOKUP(C217,[1]Entrants!$A$2:$E$5000,2,FALSE),"")</f>
        <v>Edwardsville Liberty</v>
      </c>
      <c r="F217" s="47" t="str">
        <f>IF([1]Score!C216&gt;0,[1]Score!C216,"")</f>
        <v>18:43.00</v>
      </c>
    </row>
    <row r="218" spans="1:6" x14ac:dyDescent="0.25">
      <c r="A218" s="45">
        <f>IF([1]Score!B217&gt;0,[1]Score!A217,"")</f>
        <v>216</v>
      </c>
      <c r="B218" s="45" t="str">
        <f>IF([1]Score!B217&gt;0,IF(COUNTIF($E$3:$E$5000,E218)&lt;5,"",IF(COUNTIF($E$3:E218,E218)&gt;7,"",MAX($B$3:B217)+1)),"")</f>
        <v/>
      </c>
      <c r="C218" s="45">
        <f>IF([1]Score!B217&gt;0,[1]Score!B217,"")</f>
        <v>694</v>
      </c>
      <c r="D218" t="str">
        <f>IF([1]Score!B217&gt;0,VLOOKUP(C218,[1]Entrants!$A$2:$E$5000,3,FALSE),"")</f>
        <v>Ben Burgett</v>
      </c>
      <c r="E218" t="str">
        <f>IF([1]Score!B217&gt;0,VLOOKUP(C218,[1]Entrants!$A$2:$E$5000,2,FALSE),"")</f>
        <v>Edwardsville Liberty</v>
      </c>
      <c r="F218" s="47" t="str">
        <f>IF([1]Score!C217&gt;0,[1]Score!C217,"")</f>
        <v>18:52.00</v>
      </c>
    </row>
    <row r="219" spans="1:6" x14ac:dyDescent="0.25">
      <c r="A219" s="45">
        <f>IF([1]Score!B218&gt;0,[1]Score!A218,"")</f>
        <v>217</v>
      </c>
      <c r="B219" s="45" t="str">
        <f>IF([1]Score!B218&gt;0,IF(COUNTIF($E$3:$E$5000,E219)&lt;5,"",IF(COUNTIF($E$3:E219,E219)&gt;7,"",MAX($B$3:B218)+1)),"")</f>
        <v/>
      </c>
      <c r="C219" s="45">
        <f>IF([1]Score!B218&gt;0,[1]Score!B218,"")</f>
        <v>638</v>
      </c>
      <c r="D219" t="str">
        <f>IF([1]Score!B218&gt;0,VLOOKUP(C219,[1]Entrants!$A$2:$E$5000,3,FALSE),"")</f>
        <v>Dermontae Jefferson</v>
      </c>
      <c r="E219" t="str">
        <f>IF([1]Score!B218&gt;0,VLOOKUP(C219,[1]Entrants!$A$2:$E$5000,2,FALSE),"")</f>
        <v>Cahokia</v>
      </c>
      <c r="F219" s="47" t="str">
        <f>IF([1]Score!C218&gt;0,[1]Score!C218,"")</f>
        <v>18:59.00</v>
      </c>
    </row>
    <row r="220" spans="1:6" x14ac:dyDescent="0.25">
      <c r="A220" s="45">
        <f>IF([1]Score!B219&gt;0,[1]Score!A219,"")</f>
        <v>218</v>
      </c>
      <c r="B220" s="45" t="str">
        <f>IF([1]Score!B219&gt;0,IF(COUNTIF($E$3:$E$5000,E220)&lt;5,"",IF(COUNTIF($E$3:E220,E220)&gt;7,"",MAX($B$3:B219)+1)),"")</f>
        <v/>
      </c>
      <c r="C220" s="45">
        <f>IF([1]Score!B219&gt;0,[1]Score!B219,"")</f>
        <v>639</v>
      </c>
      <c r="D220" t="str">
        <f>IF([1]Score!B219&gt;0,VLOOKUP(C220,[1]Entrants!$A$2:$E$5000,3,FALSE),"")</f>
        <v>David Emerson</v>
      </c>
      <c r="E220" t="str">
        <f>IF([1]Score!B219&gt;0,VLOOKUP(C220,[1]Entrants!$A$2:$E$5000,2,FALSE),"")</f>
        <v>Cahokia</v>
      </c>
      <c r="F220" s="47" t="str">
        <f>IF([1]Score!C219&gt;0,[1]Score!C219,"")</f>
        <v>19:04.00</v>
      </c>
    </row>
    <row r="221" spans="1:6" x14ac:dyDescent="0.25">
      <c r="A221" s="45">
        <f>IF([1]Score!B220&gt;0,[1]Score!A220,"")</f>
        <v>219</v>
      </c>
      <c r="B221" s="45" t="str">
        <f>IF([1]Score!B220&gt;0,IF(COUNTIF($E$3:$E$5000,E221)&lt;5,"",IF(COUNTIF($E$3:E221,E221)&gt;7,"",MAX($B$3:B220)+1)),"")</f>
        <v/>
      </c>
      <c r="C221" s="45">
        <f>IF([1]Score!B220&gt;0,[1]Score!B220,"")</f>
        <v>670</v>
      </c>
      <c r="D221" t="str">
        <f>IF([1]Score!B220&gt;0,VLOOKUP(C221,[1]Entrants!$A$2:$E$5000,3,FALSE),"")</f>
        <v>Scott Smallie</v>
      </c>
      <c r="E221" t="str">
        <f>IF([1]Score!B220&gt;0,VLOOKUP(C221,[1]Entrants!$A$2:$E$5000,2,FALSE),"")</f>
        <v>Maryville Christian</v>
      </c>
      <c r="F221" s="47" t="str">
        <f>IF([1]Score!C220&gt;0,[1]Score!C220,"")</f>
        <v>19:05.00</v>
      </c>
    </row>
    <row r="222" spans="1:6" x14ac:dyDescent="0.25">
      <c r="A222" s="45">
        <f>IF([1]Score!B221&gt;0,[1]Score!A221,"")</f>
        <v>220</v>
      </c>
      <c r="B222" s="45" t="str">
        <f>IF([1]Score!B221&gt;0,IF(COUNTIF($E$3:$E$5000,E222)&lt;5,"",IF(COUNTIF($E$3:E222,E222)&gt;7,"",MAX($B$3:B221)+1)),"")</f>
        <v/>
      </c>
      <c r="C222" s="45">
        <f>IF([1]Score!B221&gt;0,[1]Score!B221,"")</f>
        <v>677</v>
      </c>
      <c r="D222" t="str">
        <f>IF([1]Score!B221&gt;0,VLOOKUP(C222,[1]Entrants!$A$2:$E$5000,3,FALSE),"")</f>
        <v>Jacob Wilson</v>
      </c>
      <c r="E222" t="str">
        <f>IF([1]Score!B221&gt;0,VLOOKUP(C222,[1]Entrants!$A$2:$E$5000,2,FALSE),"")</f>
        <v>Maryville Christian</v>
      </c>
      <c r="F222" s="47" t="str">
        <f>IF([1]Score!C221&gt;0,[1]Score!C221,"")</f>
        <v>19:16.00</v>
      </c>
    </row>
    <row r="223" spans="1:6" x14ac:dyDescent="0.25">
      <c r="A223" s="45">
        <f>IF([1]Score!B222&gt;0,[1]Score!A222,"")</f>
        <v>221</v>
      </c>
      <c r="B223" s="45" t="str">
        <f>IF([1]Score!B222&gt;0,IF(COUNTIF($E$3:$E$5000,E223)&lt;5,"",IF(COUNTIF($E$3:E223,E223)&gt;7,"",MAX($B$3:B222)+1)),"")</f>
        <v/>
      </c>
      <c r="C223" s="45">
        <f>IF([1]Score!B222&gt;0,[1]Score!B222,"")</f>
        <v>698</v>
      </c>
      <c r="D223" t="str">
        <f>IF([1]Score!B222&gt;0,VLOOKUP(C223,[1]Entrants!$A$2:$E$5000,3,FALSE),"")</f>
        <v>Hudson Klauber</v>
      </c>
      <c r="E223" t="str">
        <f>IF([1]Score!B222&gt;0,VLOOKUP(C223,[1]Entrants!$A$2:$E$5000,2,FALSE),"")</f>
        <v>Edwardsville Liberty</v>
      </c>
      <c r="F223" s="47" t="str">
        <f>IF([1]Score!C222&gt;0,[1]Score!C222,"")</f>
        <v>19:32.00</v>
      </c>
    </row>
    <row r="224" spans="1:6" x14ac:dyDescent="0.25">
      <c r="A224" s="45">
        <f>IF([1]Score!B223&gt;0,[1]Score!A223,"")</f>
        <v>222</v>
      </c>
      <c r="B224" s="45" t="str">
        <f>IF([1]Score!B223&gt;0,IF(COUNTIF($E$3:$E$5000,E224)&lt;5,"",IF(COUNTIF($E$3:E224,E224)&gt;7,"",MAX($B$3:B223)+1)),"")</f>
        <v/>
      </c>
      <c r="C224" s="45">
        <f>IF([1]Score!B223&gt;0,[1]Score!B223,"")</f>
        <v>353</v>
      </c>
      <c r="D224" t="str">
        <f>IF([1]Score!B223&gt;0,VLOOKUP(C224,[1]Entrants!$A$2:$E$5000,3,FALSE),"")</f>
        <v>Hyten, Will</v>
      </c>
      <c r="E224" t="str">
        <f>IF([1]Score!B223&gt;0,VLOOKUP(C224,[1]Entrants!$A$2:$E$5000,2,FALSE),"")</f>
        <v>Edwardsville Lincoln</v>
      </c>
      <c r="F224" s="47" t="str">
        <f>IF([1]Score!C223&gt;0,[1]Score!C223,"")</f>
        <v>19:37.00</v>
      </c>
    </row>
    <row r="225" spans="1:6" x14ac:dyDescent="0.25">
      <c r="A225" s="45">
        <f>IF([1]Score!B224&gt;0,[1]Score!A224,"")</f>
        <v>223</v>
      </c>
      <c r="B225" s="45" t="str">
        <f>IF([1]Score!B224&gt;0,IF(COUNTIF($E$3:$E$5000,E225)&lt;5,"",IF(COUNTIF($E$3:E225,E225)&gt;7,"",MAX($B$3:B224)+1)),"")</f>
        <v/>
      </c>
      <c r="C225" s="45">
        <f>IF([1]Score!B224&gt;0,[1]Score!B224,"")</f>
        <v>445</v>
      </c>
      <c r="D225" t="str">
        <f>IF([1]Score!B224&gt;0,VLOOKUP(C225,[1]Entrants!$A$2:$E$5000,3,FALSE),"")</f>
        <v>Josh Smith</v>
      </c>
      <c r="E225" t="str">
        <f>IF([1]Score!B224&gt;0,VLOOKUP(C225,[1]Entrants!$A$2:$E$5000,2,FALSE),"")</f>
        <v>Triad</v>
      </c>
      <c r="F225" s="47" t="str">
        <f>IF([1]Score!C224&gt;0,[1]Score!C224,"")</f>
        <v>19:42.00</v>
      </c>
    </row>
    <row r="226" spans="1:6" x14ac:dyDescent="0.25">
      <c r="A226" s="45">
        <f>IF([1]Score!B225&gt;0,[1]Score!A225,"")</f>
        <v>224</v>
      </c>
      <c r="B226" s="45" t="str">
        <f>IF([1]Score!B225&gt;0,IF(COUNTIF($E$3:$E$5000,E226)&lt;5,"",IF(COUNTIF($E$3:E226,E226)&gt;7,"",MAX($B$3:B225)+1)),"")</f>
        <v/>
      </c>
      <c r="C226" s="45">
        <f>IF([1]Score!B225&gt;0,[1]Score!B225,"")</f>
        <v>580</v>
      </c>
      <c r="D226" t="str">
        <f>IF([1]Score!B225&gt;0,VLOOKUP(C226,[1]Entrants!$A$2:$E$5000,3,FALSE),"")</f>
        <v>Hayden Blankenship</v>
      </c>
      <c r="E226" t="str">
        <f>IF([1]Score!B225&gt;0,VLOOKUP(C226,[1]Entrants!$A$2:$E$5000,2,FALSE),"")</f>
        <v>O'Fallon Fulton</v>
      </c>
      <c r="F226" s="47" t="str">
        <f>IF([1]Score!C225&gt;0,[1]Score!C225,"")</f>
        <v>19:50.00</v>
      </c>
    </row>
    <row r="227" spans="1:6" x14ac:dyDescent="0.25">
      <c r="A227" s="45">
        <f>IF([1]Score!B226&gt;0,[1]Score!A226,"")</f>
        <v>225</v>
      </c>
      <c r="B227" s="45" t="str">
        <f>IF([1]Score!B226&gt;0,IF(COUNTIF($E$3:$E$5000,E227)&lt;5,"",IF(COUNTIF($E$3:E227,E227)&gt;7,"",MAX($B$3:B226)+1)),"")</f>
        <v/>
      </c>
      <c r="C227" s="45">
        <f>IF([1]Score!B226&gt;0,[1]Score!B226,"")</f>
        <v>380</v>
      </c>
      <c r="D227" t="str">
        <f>IF([1]Score!B226&gt;0,VLOOKUP(C227,[1]Entrants!$A$2:$E$5000,3,FALSE),"")</f>
        <v>Max Knipp</v>
      </c>
      <c r="E227" t="str">
        <f>IF([1]Score!B226&gt;0,VLOOKUP(C227,[1]Entrants!$A$2:$E$5000,2,FALSE),"")</f>
        <v>Zion Lutheran-Bell.</v>
      </c>
      <c r="F227" s="47" t="str">
        <f>IF([1]Score!C226&gt;0,[1]Score!C226,"")</f>
        <v>19:53.00</v>
      </c>
    </row>
    <row r="228" spans="1:6" x14ac:dyDescent="0.25">
      <c r="A228" s="45">
        <f>IF([1]Score!B227&gt;0,[1]Score!A227,"")</f>
        <v>226</v>
      </c>
      <c r="B228" s="45" t="str">
        <f>IF([1]Score!B227&gt;0,IF(COUNTIF($E$3:$E$5000,E228)&lt;5,"",IF(COUNTIF($E$3:E228,E228)&gt;7,"",MAX($B$3:B227)+1)),"")</f>
        <v/>
      </c>
      <c r="C228" s="45">
        <f>IF([1]Score!B227&gt;0,[1]Score!B227,"")</f>
        <v>248</v>
      </c>
      <c r="D228" t="str">
        <f>IF([1]Score!B227&gt;0,VLOOKUP(C228,[1]Entrants!$A$2:$E$5000,3,FALSE),"")</f>
        <v>Deprey, Nickolas</v>
      </c>
      <c r="E228" t="str">
        <f>IF([1]Score!B227&gt;0,VLOOKUP(C228,[1]Entrants!$A$2:$E$5000,2,FALSE),"")</f>
        <v>O'Fallon Carriel</v>
      </c>
      <c r="F228" s="47" t="str">
        <f>IF([1]Score!C227&gt;0,[1]Score!C227,"")</f>
        <v>19:53.00</v>
      </c>
    </row>
    <row r="229" spans="1:6" x14ac:dyDescent="0.25">
      <c r="A229" s="45">
        <f>IF([1]Score!B228&gt;0,[1]Score!A228,"")</f>
        <v>227</v>
      </c>
      <c r="B229" s="45" t="str">
        <f>IF([1]Score!B228&gt;0,IF(COUNTIF($E$3:$E$5000,E229)&lt;5,"",IF(COUNTIF($E$3:E229,E229)&gt;7,"",MAX($B$3:B228)+1)),"")</f>
        <v/>
      </c>
      <c r="C229" s="45">
        <f>IF([1]Score!B228&gt;0,[1]Score!B228,"")</f>
        <v>596</v>
      </c>
      <c r="D229" t="str">
        <f>IF([1]Score!B228&gt;0,VLOOKUP(C229,[1]Entrants!$A$2:$E$5000,3,FALSE),"")</f>
        <v>Robert Rizzo</v>
      </c>
      <c r="E229" t="str">
        <f>IF([1]Score!B228&gt;0,VLOOKUP(C229,[1]Entrants!$A$2:$E$5000,2,FALSE),"")</f>
        <v>O'Fallon Fulton</v>
      </c>
      <c r="F229" s="47" t="str">
        <f>IF([1]Score!C228&gt;0,[1]Score!C228,"")</f>
        <v>20:09.00</v>
      </c>
    </row>
    <row r="230" spans="1:6" x14ac:dyDescent="0.25">
      <c r="A230" s="45">
        <f>IF([1]Score!B229&gt;0,[1]Score!A229,"")</f>
        <v>228</v>
      </c>
      <c r="B230" s="45" t="str">
        <f>IF([1]Score!B229&gt;0,IF(COUNTIF($E$3:$E$5000,E230)&lt;5,"",IF(COUNTIF($E$3:E230,E230)&gt;7,"",MAX($B$3:B229)+1)),"")</f>
        <v/>
      </c>
      <c r="C230" s="45">
        <f>IF([1]Score!B229&gt;0,[1]Score!B229,"")</f>
        <v>195</v>
      </c>
      <c r="D230" t="str">
        <f>IF([1]Score!B229&gt;0,VLOOKUP(C230,[1]Entrants!$A$2:$E$5000,3,FALSE),"")</f>
        <v>Cesa, Xaaryn</v>
      </c>
      <c r="E230" t="str">
        <f>IF([1]Score!B229&gt;0,VLOOKUP(C230,[1]Entrants!$A$2:$E$5000,2,FALSE),"")</f>
        <v>O'Fallon Carriel</v>
      </c>
      <c r="F230" s="47" t="str">
        <f>IF([1]Score!C229&gt;0,[1]Score!C229,"")</f>
        <v>20:44.00</v>
      </c>
    </row>
    <row r="231" spans="1:6" x14ac:dyDescent="0.25">
      <c r="A231" s="45">
        <f>IF([1]Score!B230&gt;0,[1]Score!A230,"")</f>
        <v>229</v>
      </c>
      <c r="B231" s="45" t="str">
        <f>IF([1]Score!B230&gt;0,IF(COUNTIF($E$3:$E$5000,E231)&lt;5,"",IF(COUNTIF($E$3:E231,E231)&gt;7,"",MAX($B$3:B230)+1)),"")</f>
        <v/>
      </c>
      <c r="C231" s="45">
        <f>IF([1]Score!B230&gt;0,[1]Score!B230,"")</f>
        <v>558</v>
      </c>
      <c r="D231" t="str">
        <f>IF([1]Score!B230&gt;0,VLOOKUP(C231,[1]Entrants!$A$2:$E$5000,3,FALSE),"")</f>
        <v>Xander Knatzen</v>
      </c>
      <c r="E231" t="str">
        <f>IF([1]Score!B230&gt;0,VLOOKUP(C231,[1]Entrants!$A$2:$E$5000,2,FALSE),"")</f>
        <v>Highland</v>
      </c>
      <c r="F231" s="47" t="str">
        <f>IF([1]Score!C230&gt;0,[1]Score!C230,"")</f>
        <v>20:44.00</v>
      </c>
    </row>
    <row r="232" spans="1:6" x14ac:dyDescent="0.25">
      <c r="A232" s="45">
        <f>IF([1]Score!B231&gt;0,[1]Score!A231,"")</f>
        <v>230</v>
      </c>
      <c r="B232" s="45">
        <f>IF([1]Score!B231&gt;0,IF(COUNTIF($E$3:$E$5000,E232)&lt;5,"",IF(COUNTIF($E$3:E232,E232)&gt;7,"",MAX($B$3:B231)+1)),"")</f>
        <v>88</v>
      </c>
      <c r="C232" s="45">
        <f>IF([1]Score!B231&gt;0,[1]Score!B231,"")</f>
        <v>402</v>
      </c>
      <c r="D232" t="str">
        <f>IF([1]Score!B231&gt;0,VLOOKUP(C232,[1]Entrants!$A$2:$E$5000,3,FALSE),"")</f>
        <v>Michael Stabley</v>
      </c>
      <c r="E232" t="str">
        <f>IF([1]Score!B231&gt;0,VLOOKUP(C232,[1]Entrants!$A$2:$E$5000,2,FALSE),"")</f>
        <v>Collinsville</v>
      </c>
      <c r="F232" s="47" t="str">
        <f>IF([1]Score!C231&gt;0,[1]Score!C231,"")</f>
        <v>20:53.00</v>
      </c>
    </row>
    <row r="233" spans="1:6" x14ac:dyDescent="0.25">
      <c r="A233" s="45">
        <f>IF([1]Score!B232&gt;0,[1]Score!A232,"")</f>
        <v>231</v>
      </c>
      <c r="B233" s="45" t="str">
        <f>IF([1]Score!B232&gt;0,IF(COUNTIF($E$3:$E$5000,E233)&lt;5,"",IF(COUNTIF($E$3:E233,E233)&gt;7,"",MAX($B$3:B232)+1)),"")</f>
        <v/>
      </c>
      <c r="C233" s="45">
        <f>IF([1]Score!B232&gt;0,[1]Score!B232,"")</f>
        <v>198</v>
      </c>
      <c r="D233" t="str">
        <f>IF([1]Score!B232&gt;0,VLOOKUP(C233,[1]Entrants!$A$2:$E$5000,3,FALSE),"")</f>
        <v>Doan, Ben</v>
      </c>
      <c r="E233" t="str">
        <f>IF([1]Score!B232&gt;0,VLOOKUP(C233,[1]Entrants!$A$2:$E$5000,2,FALSE),"")</f>
        <v>O'Fallon Carriel</v>
      </c>
      <c r="F233" s="47" t="str">
        <f>IF([1]Score!C232&gt;0,[1]Score!C232,"")</f>
        <v>21:03.00</v>
      </c>
    </row>
    <row r="234" spans="1:6" x14ac:dyDescent="0.25">
      <c r="A234" s="45">
        <f>IF([1]Score!B233&gt;0,[1]Score!A233,"")</f>
        <v>232</v>
      </c>
      <c r="B234" s="45" t="str">
        <f>IF([1]Score!B233&gt;0,IF(COUNTIF($E$3:$E$5000,E234)&lt;5,"",IF(COUNTIF($E$3:E234,E234)&gt;7,"",MAX($B$3:B233)+1)),"")</f>
        <v/>
      </c>
      <c r="C234" s="45">
        <f>IF([1]Score!B233&gt;0,[1]Score!B233,"")</f>
        <v>201</v>
      </c>
      <c r="D234" t="str">
        <f>IF([1]Score!B233&gt;0,VLOOKUP(C234,[1]Entrants!$A$2:$E$5000,3,FALSE),"")</f>
        <v>Glover, Hayden</v>
      </c>
      <c r="E234" t="str">
        <f>IF([1]Score!B233&gt;0,VLOOKUP(C234,[1]Entrants!$A$2:$E$5000,2,FALSE),"")</f>
        <v>O'Fallon Carriel</v>
      </c>
      <c r="F234" s="47" t="str">
        <f>IF([1]Score!C233&gt;0,[1]Score!C233,"")</f>
        <v>21:04.00</v>
      </c>
    </row>
    <row r="235" spans="1:6" x14ac:dyDescent="0.25">
      <c r="A235" s="45">
        <f>IF([1]Score!B234&gt;0,[1]Score!A234,"")</f>
        <v>233</v>
      </c>
      <c r="B235" s="45" t="str">
        <f>IF([1]Score!B234&gt;0,IF(COUNTIF($E$3:$E$5000,E235)&lt;5,"",IF(COUNTIF($E$3:E235,E235)&gt;7,"",MAX($B$3:B234)+1)),"")</f>
        <v/>
      </c>
      <c r="C235" s="45">
        <f>IF([1]Score!B234&gt;0,[1]Score!B234,"")</f>
        <v>163</v>
      </c>
      <c r="D235" t="str">
        <f>IF([1]Score!B234&gt;0,VLOOKUP(C235,[1]Entrants!$A$2:$E$5000,3,FALSE),"")</f>
        <v>Schindler, Gavin</v>
      </c>
      <c r="E235" t="str">
        <f>IF([1]Score!B234&gt;0,VLOOKUP(C235,[1]Entrants!$A$2:$E$5000,2,FALSE),"")</f>
        <v>Edwardsville Liberty</v>
      </c>
      <c r="F235" s="47" t="str">
        <f>IF([1]Score!C234&gt;0,[1]Score!C234,"")</f>
        <v>21:12.00</v>
      </c>
    </row>
    <row r="236" spans="1:6" x14ac:dyDescent="0.25">
      <c r="A236" s="45">
        <f>IF([1]Score!B235&gt;0,[1]Score!A235,"")</f>
        <v>234</v>
      </c>
      <c r="B236" s="45" t="str">
        <f>IF([1]Score!B235&gt;0,IF(COUNTIF($E$3:$E$5000,E236)&lt;5,"",IF(COUNTIF($E$3:E236,E236)&gt;7,"",MAX($B$3:B235)+1)),"")</f>
        <v/>
      </c>
      <c r="C236" s="45">
        <f>IF([1]Score!B235&gt;0,[1]Score!B235,"")</f>
        <v>447</v>
      </c>
      <c r="D236" t="str">
        <f>IF([1]Score!B235&gt;0,VLOOKUP(C236,[1]Entrants!$A$2:$E$5000,3,FALSE),"")</f>
        <v>Ryan Wyatt</v>
      </c>
      <c r="E236" t="str">
        <f>IF([1]Score!B235&gt;0,VLOOKUP(C236,[1]Entrants!$A$2:$E$5000,2,FALSE),"")</f>
        <v>Triad</v>
      </c>
      <c r="F236" s="47" t="str">
        <f>IF([1]Score!C235&gt;0,[1]Score!C235,"")</f>
        <v>21:24.00</v>
      </c>
    </row>
    <row r="237" spans="1:6" x14ac:dyDescent="0.25">
      <c r="A237" s="45">
        <f>IF([1]Score!B236&gt;0,[1]Score!A236,"")</f>
        <v>235</v>
      </c>
      <c r="B237" s="45" t="str">
        <f>IF([1]Score!B236&gt;0,IF(COUNTIF($E$3:$E$5000,E237)&lt;5,"",IF(COUNTIF($E$3:E237,E237)&gt;7,"",MAX($B$3:B236)+1)),"")</f>
        <v/>
      </c>
      <c r="C237" s="45">
        <f>IF([1]Score!B236&gt;0,[1]Score!B236,"")</f>
        <v>143</v>
      </c>
      <c r="D237" t="str">
        <f>IF([1]Score!B236&gt;0,VLOOKUP(C237,[1]Entrants!$A$2:$E$5000,3,FALSE),"")</f>
        <v>Morrison, Clarke</v>
      </c>
      <c r="E237" t="str">
        <f>IF([1]Score!B236&gt;0,VLOOKUP(C237,[1]Entrants!$A$2:$E$5000,2,FALSE),"")</f>
        <v>Edwardsville Liberty</v>
      </c>
      <c r="F237" s="47" t="str">
        <f>IF([1]Score!C236&gt;0,[1]Score!C236,"")</f>
        <v>22:34.00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workbookViewId="0">
      <selection activeCell="I202" sqref="A1:I202"/>
    </sheetView>
  </sheetViews>
  <sheetFormatPr defaultRowHeight="15" x14ac:dyDescent="0.25"/>
  <cols>
    <col min="1" max="1" width="6.28515625" bestFit="1" customWidth="1"/>
    <col min="2" max="2" width="20" bestFit="1" customWidth="1"/>
    <col min="6" max="6" width="6.28515625" bestFit="1" customWidth="1"/>
    <col min="7" max="7" width="20.140625" bestFit="1" customWidth="1"/>
  </cols>
  <sheetData>
    <row r="1" spans="1:9" ht="18" x14ac:dyDescent="0.25">
      <c r="A1" s="61" t="s">
        <v>1086</v>
      </c>
      <c r="B1" s="61"/>
      <c r="C1" s="61"/>
      <c r="D1" s="61"/>
      <c r="E1" s="61"/>
      <c r="F1" s="61"/>
      <c r="G1" s="62"/>
      <c r="H1" s="45"/>
      <c r="I1" s="48"/>
    </row>
    <row r="2" spans="1:9" x14ac:dyDescent="0.25">
      <c r="A2" s="43"/>
      <c r="B2" s="43" t="s">
        <v>4</v>
      </c>
      <c r="C2" s="63"/>
      <c r="D2" s="63"/>
      <c r="E2" s="63"/>
      <c r="F2" s="63"/>
      <c r="G2" s="48"/>
      <c r="H2" s="45"/>
      <c r="I2" s="48"/>
    </row>
    <row r="3" spans="1:9" x14ac:dyDescent="0.25">
      <c r="A3" s="45">
        <v>15</v>
      </c>
      <c r="B3" s="49" t="s">
        <v>11</v>
      </c>
      <c r="C3" s="50" t="s">
        <v>741</v>
      </c>
      <c r="D3" s="47"/>
      <c r="F3" s="45"/>
      <c r="H3" s="45"/>
      <c r="I3" s="47"/>
    </row>
    <row r="4" spans="1:9" x14ac:dyDescent="0.25">
      <c r="A4" s="45">
        <v>70</v>
      </c>
      <c r="B4" s="49" t="s">
        <v>14</v>
      </c>
      <c r="C4" s="50" t="s">
        <v>742</v>
      </c>
      <c r="D4" s="47"/>
      <c r="F4" s="45"/>
      <c r="H4" s="45"/>
      <c r="I4" s="47"/>
    </row>
    <row r="5" spans="1:9" x14ac:dyDescent="0.25">
      <c r="A5" s="45">
        <v>90</v>
      </c>
      <c r="B5" s="49" t="s">
        <v>33</v>
      </c>
      <c r="C5" s="50" t="s">
        <v>743</v>
      </c>
      <c r="D5" s="47"/>
      <c r="F5" s="45"/>
      <c r="H5" s="45"/>
      <c r="I5" s="47"/>
    </row>
    <row r="6" spans="1:9" x14ac:dyDescent="0.25">
      <c r="A6" s="45">
        <v>127</v>
      </c>
      <c r="B6" s="49" t="s">
        <v>21</v>
      </c>
      <c r="C6" s="50" t="s">
        <v>744</v>
      </c>
      <c r="D6" s="47"/>
      <c r="F6" s="45"/>
      <c r="H6" s="45"/>
      <c r="I6" s="47"/>
    </row>
    <row r="7" spans="1:9" x14ac:dyDescent="0.25">
      <c r="A7" s="45">
        <v>150</v>
      </c>
      <c r="B7" s="49" t="s">
        <v>44</v>
      </c>
      <c r="C7" s="50" t="s">
        <v>745</v>
      </c>
      <c r="D7" s="47"/>
      <c r="F7" s="45"/>
      <c r="H7" s="45"/>
      <c r="I7" s="47"/>
    </row>
    <row r="8" spans="1:9" x14ac:dyDescent="0.25">
      <c r="A8" s="45">
        <v>194</v>
      </c>
      <c r="B8" s="49" t="s">
        <v>218</v>
      </c>
      <c r="C8" s="50" t="s">
        <v>746</v>
      </c>
      <c r="D8" s="47"/>
      <c r="F8" s="45"/>
      <c r="H8" s="45"/>
      <c r="I8" s="47"/>
    </row>
    <row r="9" spans="1:9" x14ac:dyDescent="0.25">
      <c r="A9" s="45">
        <v>196</v>
      </c>
      <c r="B9" s="49" t="s">
        <v>40</v>
      </c>
      <c r="C9" s="50" t="s">
        <v>747</v>
      </c>
      <c r="D9" s="47"/>
      <c r="F9" s="45"/>
      <c r="H9" s="45"/>
      <c r="I9" s="47"/>
    </row>
    <row r="10" spans="1:9" x14ac:dyDescent="0.25">
      <c r="A10" s="45">
        <v>197</v>
      </c>
      <c r="B10" s="49" t="s">
        <v>8</v>
      </c>
      <c r="C10" s="50" t="s">
        <v>748</v>
      </c>
      <c r="D10" s="47"/>
      <c r="F10" s="45"/>
      <c r="H10" s="45"/>
      <c r="I10" s="47"/>
    </row>
    <row r="11" spans="1:9" x14ac:dyDescent="0.25">
      <c r="A11" s="45">
        <v>233</v>
      </c>
      <c r="B11" s="49" t="s">
        <v>95</v>
      </c>
      <c r="C11" s="50" t="s">
        <v>749</v>
      </c>
      <c r="D11" s="47"/>
      <c r="F11" s="45"/>
      <c r="H11" s="45"/>
      <c r="I11" s="47"/>
    </row>
    <row r="12" spans="1:9" x14ac:dyDescent="0.25">
      <c r="A12" s="45">
        <v>276</v>
      </c>
      <c r="B12" s="49" t="s">
        <v>52</v>
      </c>
      <c r="C12" s="50" t="s">
        <v>750</v>
      </c>
      <c r="D12" s="47"/>
      <c r="F12" s="45"/>
      <c r="H12" s="45"/>
      <c r="I12" s="47"/>
    </row>
    <row r="13" spans="1:9" x14ac:dyDescent="0.25">
      <c r="A13" s="45">
        <v>354</v>
      </c>
      <c r="B13" s="49" t="s">
        <v>64</v>
      </c>
      <c r="C13" s="50" t="s">
        <v>751</v>
      </c>
      <c r="D13" s="47"/>
      <c r="F13" s="45"/>
      <c r="H13" s="45"/>
      <c r="I13" s="47"/>
    </row>
    <row r="14" spans="1:9" x14ac:dyDescent="0.25">
      <c r="A14" s="45">
        <v>363</v>
      </c>
      <c r="B14" s="49" t="s">
        <v>83</v>
      </c>
      <c r="C14" s="50" t="s">
        <v>752</v>
      </c>
      <c r="D14" s="47"/>
      <c r="F14" s="45"/>
      <c r="H14" s="45"/>
      <c r="I14" s="47"/>
    </row>
    <row r="15" spans="1:9" x14ac:dyDescent="0.25">
      <c r="A15" s="45">
        <v>383</v>
      </c>
      <c r="B15" s="49" t="s">
        <v>120</v>
      </c>
      <c r="C15" s="50" t="s">
        <v>753</v>
      </c>
      <c r="D15" s="47"/>
      <c r="F15" s="45"/>
      <c r="H15" s="45"/>
      <c r="I15" s="47"/>
    </row>
    <row r="16" spans="1:9" x14ac:dyDescent="0.25">
      <c r="A16" s="45"/>
      <c r="B16" s="49" t="s">
        <v>37</v>
      </c>
      <c r="C16" s="45"/>
      <c r="D16" s="47"/>
      <c r="F16" s="45"/>
      <c r="H16" s="45"/>
      <c r="I16" s="47"/>
    </row>
    <row r="17" spans="1:9" x14ac:dyDescent="0.25">
      <c r="A17" s="45"/>
      <c r="B17" s="49" t="s">
        <v>156</v>
      </c>
      <c r="C17" s="50" t="s">
        <v>754</v>
      </c>
      <c r="D17" s="47"/>
      <c r="F17" s="45"/>
      <c r="H17" s="45"/>
      <c r="I17" s="47"/>
    </row>
    <row r="18" spans="1:9" x14ac:dyDescent="0.25">
      <c r="A18" s="45"/>
      <c r="B18" s="49" t="s">
        <v>217</v>
      </c>
      <c r="C18" s="45"/>
      <c r="D18" s="47"/>
      <c r="F18" s="45"/>
      <c r="H18" s="45"/>
      <c r="I18" s="47"/>
    </row>
    <row r="19" spans="1:9" x14ac:dyDescent="0.25">
      <c r="A19" s="45"/>
      <c r="B19" s="49" t="s">
        <v>219</v>
      </c>
      <c r="C19" s="45"/>
      <c r="D19" s="47"/>
      <c r="F19" s="45"/>
      <c r="H19" s="45"/>
      <c r="I19" s="47"/>
    </row>
    <row r="20" spans="1:9" x14ac:dyDescent="0.25">
      <c r="A20" s="45"/>
      <c r="B20" s="49" t="s">
        <v>86</v>
      </c>
      <c r="C20" s="45"/>
      <c r="D20" s="47"/>
      <c r="F20" s="45"/>
      <c r="H20" s="45"/>
      <c r="I20" s="47"/>
    </row>
    <row r="21" spans="1:9" x14ac:dyDescent="0.25">
      <c r="A21" s="45"/>
      <c r="B21" s="49"/>
      <c r="C21" s="45"/>
      <c r="D21" s="47"/>
      <c r="F21" s="45"/>
      <c r="H21" s="45"/>
      <c r="I21" s="47"/>
    </row>
    <row r="22" spans="1:9" x14ac:dyDescent="0.25">
      <c r="A22" s="51"/>
      <c r="B22" s="48" t="s">
        <v>11</v>
      </c>
      <c r="C22" s="51"/>
      <c r="D22" s="52"/>
      <c r="F22" s="51"/>
      <c r="G22" s="48" t="s">
        <v>14</v>
      </c>
      <c r="H22" s="51"/>
      <c r="I22" s="52"/>
    </row>
    <row r="23" spans="1:9" x14ac:dyDescent="0.25">
      <c r="A23" s="51" t="s">
        <v>1</v>
      </c>
      <c r="B23" s="48" t="s">
        <v>3</v>
      </c>
      <c r="C23" s="51" t="s">
        <v>5</v>
      </c>
      <c r="D23" s="52" t="s">
        <v>6</v>
      </c>
      <c r="F23" s="51" t="s">
        <v>1</v>
      </c>
      <c r="G23" s="48" t="s">
        <v>3</v>
      </c>
      <c r="H23" s="51" t="s">
        <v>5</v>
      </c>
      <c r="I23" s="52" t="s">
        <v>6</v>
      </c>
    </row>
    <row r="24" spans="1:9" x14ac:dyDescent="0.25">
      <c r="A24" s="45">
        <v>1</v>
      </c>
      <c r="B24" t="s">
        <v>755</v>
      </c>
      <c r="C24" s="45">
        <v>0</v>
      </c>
      <c r="D24" s="47" t="s">
        <v>756</v>
      </c>
      <c r="F24" s="45">
        <v>8</v>
      </c>
      <c r="G24" t="s">
        <v>757</v>
      </c>
      <c r="H24" s="45">
        <v>0</v>
      </c>
      <c r="I24" s="47" t="s">
        <v>758</v>
      </c>
    </row>
    <row r="25" spans="1:9" x14ac:dyDescent="0.25">
      <c r="A25" s="45">
        <v>2</v>
      </c>
      <c r="B25" t="s">
        <v>759</v>
      </c>
      <c r="C25" s="45">
        <v>0</v>
      </c>
      <c r="D25" s="47" t="s">
        <v>38</v>
      </c>
      <c r="F25" s="45">
        <v>9</v>
      </c>
      <c r="G25" t="s">
        <v>760</v>
      </c>
      <c r="H25" s="45">
        <v>0</v>
      </c>
      <c r="I25" s="47" t="s">
        <v>761</v>
      </c>
    </row>
    <row r="26" spans="1:9" x14ac:dyDescent="0.25">
      <c r="A26" s="45">
        <v>3</v>
      </c>
      <c r="B26" t="s">
        <v>762</v>
      </c>
      <c r="C26" s="45">
        <v>0</v>
      </c>
      <c r="D26" s="47" t="s">
        <v>763</v>
      </c>
      <c r="F26" s="45">
        <v>14</v>
      </c>
      <c r="G26" t="s">
        <v>764</v>
      </c>
      <c r="H26" s="45">
        <v>0</v>
      </c>
      <c r="I26" s="47" t="s">
        <v>765</v>
      </c>
    </row>
    <row r="27" spans="1:9" x14ac:dyDescent="0.25">
      <c r="A27" s="45">
        <v>4</v>
      </c>
      <c r="B27" t="s">
        <v>766</v>
      </c>
      <c r="C27" s="45">
        <v>0</v>
      </c>
      <c r="D27" s="47" t="s">
        <v>767</v>
      </c>
      <c r="F27" s="45">
        <v>18</v>
      </c>
      <c r="G27" t="s">
        <v>768</v>
      </c>
      <c r="H27" s="45">
        <v>0</v>
      </c>
      <c r="I27" s="47" t="s">
        <v>125</v>
      </c>
    </row>
    <row r="28" spans="1:9" x14ac:dyDescent="0.25">
      <c r="A28" s="45">
        <v>5</v>
      </c>
      <c r="B28" t="s">
        <v>769</v>
      </c>
      <c r="C28" s="45">
        <v>0</v>
      </c>
      <c r="D28" s="47" t="s">
        <v>62</v>
      </c>
      <c r="F28" s="45">
        <v>21</v>
      </c>
      <c r="G28" t="s">
        <v>770</v>
      </c>
      <c r="H28" s="45">
        <v>0</v>
      </c>
      <c r="I28" s="47" t="s">
        <v>128</v>
      </c>
    </row>
    <row r="29" spans="1:9" x14ac:dyDescent="0.25">
      <c r="A29" s="45">
        <v>6</v>
      </c>
      <c r="B29" t="s">
        <v>771</v>
      </c>
      <c r="C29" s="45">
        <v>0</v>
      </c>
      <c r="D29" s="47" t="s">
        <v>772</v>
      </c>
      <c r="F29" s="45">
        <v>24</v>
      </c>
      <c r="G29" t="s">
        <v>773</v>
      </c>
      <c r="H29" s="45">
        <v>0</v>
      </c>
      <c r="I29" s="47" t="s">
        <v>774</v>
      </c>
    </row>
    <row r="30" spans="1:9" x14ac:dyDescent="0.25">
      <c r="A30" s="45">
        <v>7</v>
      </c>
      <c r="B30" t="s">
        <v>775</v>
      </c>
      <c r="C30" s="45">
        <v>0</v>
      </c>
      <c r="D30" s="47" t="s">
        <v>776</v>
      </c>
      <c r="F30" s="45">
        <v>27</v>
      </c>
      <c r="G30" t="s">
        <v>777</v>
      </c>
      <c r="H30" s="45">
        <v>0</v>
      </c>
      <c r="I30" s="47" t="s">
        <v>778</v>
      </c>
    </row>
    <row r="31" spans="1:9" x14ac:dyDescent="0.25">
      <c r="A31" s="45" t="s">
        <v>35</v>
      </c>
      <c r="B31" t="s">
        <v>779</v>
      </c>
      <c r="C31" s="45">
        <v>0</v>
      </c>
      <c r="D31" s="47" t="s">
        <v>780</v>
      </c>
      <c r="F31" s="45" t="s">
        <v>35</v>
      </c>
      <c r="G31" t="s">
        <v>781</v>
      </c>
      <c r="H31" s="45">
        <v>0</v>
      </c>
      <c r="I31" s="47" t="s">
        <v>150</v>
      </c>
    </row>
    <row r="32" spans="1:9" x14ac:dyDescent="0.25">
      <c r="A32" s="45" t="s">
        <v>35</v>
      </c>
      <c r="B32" t="s">
        <v>782</v>
      </c>
      <c r="C32" s="45">
        <v>0</v>
      </c>
      <c r="D32" s="47" t="s">
        <v>128</v>
      </c>
      <c r="F32" s="45" t="s">
        <v>35</v>
      </c>
      <c r="G32" t="s">
        <v>783</v>
      </c>
      <c r="H32" s="45">
        <v>0</v>
      </c>
      <c r="I32" s="47" t="s">
        <v>784</v>
      </c>
    </row>
    <row r="33" spans="1:9" x14ac:dyDescent="0.25">
      <c r="A33" s="45" t="s">
        <v>35</v>
      </c>
      <c r="B33" t="s">
        <v>785</v>
      </c>
      <c r="C33" s="45">
        <v>0</v>
      </c>
      <c r="D33" s="47" t="s">
        <v>786</v>
      </c>
      <c r="F33" s="45" t="s">
        <v>35</v>
      </c>
      <c r="G33" t="s">
        <v>787</v>
      </c>
      <c r="H33" s="45">
        <v>0</v>
      </c>
      <c r="I33" s="47" t="s">
        <v>166</v>
      </c>
    </row>
    <row r="34" spans="1:9" x14ac:dyDescent="0.25">
      <c r="A34" s="45" t="s">
        <v>35</v>
      </c>
      <c r="B34" t="s">
        <v>788</v>
      </c>
      <c r="C34" s="45">
        <v>0</v>
      </c>
      <c r="D34" s="47" t="s">
        <v>244</v>
      </c>
      <c r="F34" s="45" t="s">
        <v>35</v>
      </c>
      <c r="G34" t="s">
        <v>789</v>
      </c>
      <c r="H34" s="45">
        <v>0</v>
      </c>
      <c r="I34" s="47" t="s">
        <v>170</v>
      </c>
    </row>
    <row r="35" spans="1:9" x14ac:dyDescent="0.25">
      <c r="A35" s="45" t="s">
        <v>35</v>
      </c>
      <c r="B35" t="s">
        <v>790</v>
      </c>
      <c r="C35" s="45">
        <v>0</v>
      </c>
      <c r="D35" s="47" t="s">
        <v>791</v>
      </c>
      <c r="F35" s="45" t="s">
        <v>35</v>
      </c>
      <c r="G35" t="s">
        <v>792</v>
      </c>
      <c r="H35" s="45">
        <v>0</v>
      </c>
      <c r="I35" s="47" t="s">
        <v>793</v>
      </c>
    </row>
    <row r="36" spans="1:9" x14ac:dyDescent="0.25">
      <c r="A36" s="45" t="s">
        <v>35</v>
      </c>
      <c r="B36" t="s">
        <v>794</v>
      </c>
      <c r="C36" s="45">
        <v>0</v>
      </c>
      <c r="D36" s="47" t="s">
        <v>267</v>
      </c>
      <c r="F36" s="51">
        <f>SUM(F24:F28)</f>
        <v>70</v>
      </c>
      <c r="H36" s="45"/>
      <c r="I36" s="53">
        <f>(SUM([1]Score!$D10+[1]Score!$D11+[1]Score!$D16+[1]Score!$D20+[1]Score!$D23)/60/60/24)</f>
        <v>4.4201388888888887E-2</v>
      </c>
    </row>
    <row r="37" spans="1:9" x14ac:dyDescent="0.25">
      <c r="A37" s="45" t="s">
        <v>35</v>
      </c>
      <c r="B37" t="s">
        <v>795</v>
      </c>
      <c r="C37" s="45">
        <v>0</v>
      </c>
      <c r="D37" s="47" t="s">
        <v>154</v>
      </c>
      <c r="F37" s="45"/>
      <c r="H37" s="45"/>
      <c r="I37" s="47"/>
    </row>
    <row r="38" spans="1:9" x14ac:dyDescent="0.25">
      <c r="A38" s="45" t="s">
        <v>35</v>
      </c>
      <c r="B38" t="s">
        <v>796</v>
      </c>
      <c r="C38" s="45">
        <v>0</v>
      </c>
      <c r="D38" s="47" t="s">
        <v>784</v>
      </c>
      <c r="F38" s="45"/>
      <c r="H38" s="45"/>
      <c r="I38" s="47"/>
    </row>
    <row r="39" spans="1:9" x14ac:dyDescent="0.25">
      <c r="A39" s="45" t="s">
        <v>35</v>
      </c>
      <c r="B39" t="s">
        <v>797</v>
      </c>
      <c r="C39" s="45">
        <v>0</v>
      </c>
      <c r="D39" s="47" t="s">
        <v>798</v>
      </c>
      <c r="F39" s="45"/>
      <c r="H39" s="45"/>
      <c r="I39" s="47"/>
    </row>
    <row r="40" spans="1:9" x14ac:dyDescent="0.25">
      <c r="A40" s="45" t="s">
        <v>35</v>
      </c>
      <c r="B40" t="s">
        <v>799</v>
      </c>
      <c r="C40" s="45">
        <v>0</v>
      </c>
      <c r="D40" s="47" t="s">
        <v>274</v>
      </c>
      <c r="F40" s="45"/>
      <c r="H40" s="45"/>
      <c r="I40" s="47"/>
    </row>
    <row r="41" spans="1:9" x14ac:dyDescent="0.25">
      <c r="A41" s="45" t="s">
        <v>35</v>
      </c>
      <c r="B41" t="s">
        <v>800</v>
      </c>
      <c r="C41" s="45">
        <v>0</v>
      </c>
      <c r="D41" s="47" t="s">
        <v>801</v>
      </c>
      <c r="F41" s="45"/>
      <c r="H41" s="45"/>
      <c r="I41" s="47"/>
    </row>
    <row r="42" spans="1:9" x14ac:dyDescent="0.25">
      <c r="A42" s="45" t="s">
        <v>35</v>
      </c>
      <c r="B42" t="s">
        <v>802</v>
      </c>
      <c r="C42" s="45">
        <v>0</v>
      </c>
      <c r="D42" s="47" t="s">
        <v>803</v>
      </c>
      <c r="F42" s="45"/>
      <c r="H42" s="45"/>
      <c r="I42" s="47"/>
    </row>
    <row r="43" spans="1:9" x14ac:dyDescent="0.25">
      <c r="A43" s="45" t="s">
        <v>35</v>
      </c>
      <c r="B43" t="s">
        <v>804</v>
      </c>
      <c r="C43" s="45">
        <v>0</v>
      </c>
      <c r="D43" s="47" t="s">
        <v>805</v>
      </c>
      <c r="F43" s="45"/>
      <c r="H43" s="45"/>
      <c r="I43" s="47"/>
    </row>
    <row r="44" spans="1:9" x14ac:dyDescent="0.25">
      <c r="A44" s="45" t="s">
        <v>35</v>
      </c>
      <c r="B44" t="s">
        <v>806</v>
      </c>
      <c r="C44" s="45">
        <v>0</v>
      </c>
      <c r="D44" s="47" t="s">
        <v>168</v>
      </c>
      <c r="F44" s="45"/>
      <c r="H44" s="45"/>
      <c r="I44" s="47"/>
    </row>
    <row r="45" spans="1:9" x14ac:dyDescent="0.25">
      <c r="A45" s="45" t="s">
        <v>35</v>
      </c>
      <c r="B45" t="s">
        <v>807</v>
      </c>
      <c r="C45" s="45">
        <v>0</v>
      </c>
      <c r="D45" s="47" t="s">
        <v>292</v>
      </c>
      <c r="F45" s="45"/>
      <c r="H45" s="45"/>
      <c r="I45" s="47"/>
    </row>
    <row r="46" spans="1:9" x14ac:dyDescent="0.25">
      <c r="A46" s="45" t="s">
        <v>35</v>
      </c>
      <c r="B46" t="s">
        <v>808</v>
      </c>
      <c r="C46" s="45">
        <v>0</v>
      </c>
      <c r="D46" s="47" t="s">
        <v>399</v>
      </c>
      <c r="F46" s="45"/>
      <c r="H46" s="45"/>
      <c r="I46" s="47"/>
    </row>
    <row r="47" spans="1:9" x14ac:dyDescent="0.25">
      <c r="A47" s="45" t="s">
        <v>35</v>
      </c>
      <c r="B47" t="s">
        <v>809</v>
      </c>
      <c r="C47" s="45">
        <v>0</v>
      </c>
      <c r="D47" s="47" t="s">
        <v>810</v>
      </c>
      <c r="F47" s="45"/>
      <c r="H47" s="45"/>
      <c r="I47" s="47"/>
    </row>
    <row r="48" spans="1:9" x14ac:dyDescent="0.25">
      <c r="A48" s="45" t="s">
        <v>35</v>
      </c>
      <c r="B48" t="s">
        <v>811</v>
      </c>
      <c r="C48" s="45">
        <v>0</v>
      </c>
      <c r="D48" s="47" t="s">
        <v>303</v>
      </c>
      <c r="F48" s="45"/>
      <c r="H48" s="45"/>
      <c r="I48" s="47"/>
    </row>
    <row r="49" spans="1:9" x14ac:dyDescent="0.25">
      <c r="A49" s="45" t="s">
        <v>35</v>
      </c>
      <c r="B49" t="s">
        <v>812</v>
      </c>
      <c r="C49" s="45">
        <v>0</v>
      </c>
      <c r="D49" s="47" t="s">
        <v>413</v>
      </c>
      <c r="F49" s="45"/>
      <c r="H49" s="45"/>
      <c r="I49" s="47"/>
    </row>
    <row r="50" spans="1:9" x14ac:dyDescent="0.25">
      <c r="A50" s="45" t="s">
        <v>35</v>
      </c>
      <c r="B50" t="s">
        <v>813</v>
      </c>
      <c r="C50" s="45">
        <v>0</v>
      </c>
      <c r="D50" s="47" t="s">
        <v>415</v>
      </c>
      <c r="F50" s="45"/>
      <c r="H50" s="45"/>
      <c r="I50" s="47"/>
    </row>
    <row r="51" spans="1:9" x14ac:dyDescent="0.25">
      <c r="A51" s="45" t="s">
        <v>35</v>
      </c>
      <c r="B51" t="s">
        <v>814</v>
      </c>
      <c r="C51" s="45">
        <v>0</v>
      </c>
      <c r="D51" s="47" t="s">
        <v>178</v>
      </c>
      <c r="F51" s="45"/>
      <c r="H51" s="45"/>
      <c r="I51" s="47"/>
    </row>
    <row r="52" spans="1:9" x14ac:dyDescent="0.25">
      <c r="A52" s="45" t="s">
        <v>35</v>
      </c>
      <c r="B52" t="s">
        <v>815</v>
      </c>
      <c r="C52" s="45">
        <v>0</v>
      </c>
      <c r="D52" s="47" t="s">
        <v>816</v>
      </c>
      <c r="F52" s="45"/>
      <c r="H52" s="45"/>
      <c r="I52" s="47"/>
    </row>
    <row r="53" spans="1:9" x14ac:dyDescent="0.25">
      <c r="A53" s="45" t="s">
        <v>35</v>
      </c>
      <c r="B53" t="s">
        <v>817</v>
      </c>
      <c r="C53" s="45">
        <v>0</v>
      </c>
      <c r="D53" s="47" t="s">
        <v>422</v>
      </c>
      <c r="F53" s="45"/>
      <c r="H53" s="45"/>
      <c r="I53" s="47"/>
    </row>
    <row r="54" spans="1:9" x14ac:dyDescent="0.25">
      <c r="A54" s="45" t="s">
        <v>35</v>
      </c>
      <c r="B54" t="s">
        <v>818</v>
      </c>
      <c r="C54" s="45">
        <v>0</v>
      </c>
      <c r="D54" s="47" t="s">
        <v>819</v>
      </c>
      <c r="F54" s="45"/>
      <c r="H54" s="45"/>
      <c r="I54" s="47"/>
    </row>
    <row r="55" spans="1:9" x14ac:dyDescent="0.25">
      <c r="A55" s="45" t="s">
        <v>35</v>
      </c>
      <c r="B55" t="s">
        <v>820</v>
      </c>
      <c r="C55" s="45">
        <v>0</v>
      </c>
      <c r="D55" s="47" t="s">
        <v>319</v>
      </c>
      <c r="F55" s="45"/>
      <c r="H55" s="45"/>
      <c r="I55" s="47"/>
    </row>
    <row r="56" spans="1:9" x14ac:dyDescent="0.25">
      <c r="A56" s="45" t="s">
        <v>35</v>
      </c>
      <c r="B56" t="s">
        <v>821</v>
      </c>
      <c r="C56" s="45">
        <v>0</v>
      </c>
      <c r="D56" s="47" t="s">
        <v>436</v>
      </c>
      <c r="F56" s="45"/>
      <c r="H56" s="45"/>
      <c r="I56" s="47"/>
    </row>
    <row r="57" spans="1:9" x14ac:dyDescent="0.25">
      <c r="A57" s="45" t="s">
        <v>35</v>
      </c>
      <c r="B57" t="s">
        <v>822</v>
      </c>
      <c r="C57" s="45">
        <v>0</v>
      </c>
      <c r="D57" s="47" t="s">
        <v>442</v>
      </c>
      <c r="F57" s="45"/>
      <c r="H57" s="45"/>
      <c r="I57" s="47"/>
    </row>
    <row r="58" spans="1:9" x14ac:dyDescent="0.25">
      <c r="A58" s="45" t="s">
        <v>35</v>
      </c>
      <c r="B58" t="s">
        <v>823</v>
      </c>
      <c r="C58" s="45">
        <v>0</v>
      </c>
      <c r="D58" s="47" t="s">
        <v>824</v>
      </c>
      <c r="F58" s="45"/>
      <c r="H58" s="45"/>
      <c r="I58" s="47"/>
    </row>
    <row r="59" spans="1:9" x14ac:dyDescent="0.25">
      <c r="A59" s="45" t="s">
        <v>35</v>
      </c>
      <c r="B59" t="s">
        <v>825</v>
      </c>
      <c r="C59" s="45">
        <v>0</v>
      </c>
      <c r="D59" s="47" t="s">
        <v>475</v>
      </c>
      <c r="F59" s="45"/>
      <c r="H59" s="45"/>
      <c r="I59" s="47"/>
    </row>
    <row r="60" spans="1:9" x14ac:dyDescent="0.25">
      <c r="A60" s="45" t="s">
        <v>35</v>
      </c>
      <c r="B60" t="s">
        <v>826</v>
      </c>
      <c r="C60" s="45">
        <v>0</v>
      </c>
      <c r="D60" s="47" t="s">
        <v>483</v>
      </c>
      <c r="F60" s="45"/>
      <c r="H60" s="45"/>
      <c r="I60" s="47"/>
    </row>
    <row r="61" spans="1:9" x14ac:dyDescent="0.25">
      <c r="A61" s="45" t="s">
        <v>35</v>
      </c>
      <c r="B61" t="s">
        <v>827</v>
      </c>
      <c r="C61" s="45">
        <v>0</v>
      </c>
      <c r="D61" s="47" t="s">
        <v>201</v>
      </c>
      <c r="F61" s="45"/>
      <c r="H61" s="45"/>
      <c r="I61" s="47"/>
    </row>
    <row r="62" spans="1:9" x14ac:dyDescent="0.25">
      <c r="A62" s="45" t="s">
        <v>35</v>
      </c>
      <c r="B62" t="s">
        <v>828</v>
      </c>
      <c r="C62" s="45">
        <v>0</v>
      </c>
      <c r="D62" s="47" t="s">
        <v>829</v>
      </c>
      <c r="F62" s="45"/>
      <c r="H62" s="45"/>
      <c r="I62" s="47"/>
    </row>
    <row r="63" spans="1:9" x14ac:dyDescent="0.25">
      <c r="A63" s="45" t="s">
        <v>35</v>
      </c>
      <c r="B63" t="s">
        <v>830</v>
      </c>
      <c r="C63" s="45">
        <v>0</v>
      </c>
      <c r="D63" s="47" t="s">
        <v>540</v>
      </c>
      <c r="F63" s="45"/>
      <c r="H63" s="45"/>
      <c r="I63" s="47"/>
    </row>
    <row r="64" spans="1:9" x14ac:dyDescent="0.25">
      <c r="A64" s="45" t="s">
        <v>35</v>
      </c>
      <c r="B64" t="s">
        <v>831</v>
      </c>
      <c r="C64" s="45">
        <v>0</v>
      </c>
      <c r="D64" s="47" t="s">
        <v>832</v>
      </c>
      <c r="F64" s="45"/>
      <c r="H64" s="45"/>
      <c r="I64" s="47"/>
    </row>
    <row r="65" spans="1:9" x14ac:dyDescent="0.25">
      <c r="A65" s="45" t="s">
        <v>35</v>
      </c>
      <c r="B65" t="s">
        <v>833</v>
      </c>
      <c r="C65" s="45">
        <v>0</v>
      </c>
      <c r="D65" s="47" t="s">
        <v>621</v>
      </c>
      <c r="F65" s="45"/>
      <c r="H65" s="45"/>
      <c r="I65" s="47"/>
    </row>
    <row r="66" spans="1:9" x14ac:dyDescent="0.25">
      <c r="A66" s="45" t="s">
        <v>35</v>
      </c>
      <c r="B66" t="s">
        <v>834</v>
      </c>
      <c r="C66" s="45">
        <v>0</v>
      </c>
      <c r="D66" s="47" t="s">
        <v>835</v>
      </c>
      <c r="F66" s="45"/>
      <c r="H66" s="45"/>
      <c r="I66" s="47"/>
    </row>
    <row r="67" spans="1:9" x14ac:dyDescent="0.25">
      <c r="A67" s="45" t="s">
        <v>35</v>
      </c>
      <c r="B67" t="s">
        <v>836</v>
      </c>
      <c r="C67" s="45">
        <v>0</v>
      </c>
      <c r="D67" s="47" t="s">
        <v>837</v>
      </c>
      <c r="F67" s="45"/>
      <c r="H67" s="45"/>
      <c r="I67" s="47"/>
    </row>
    <row r="68" spans="1:9" x14ac:dyDescent="0.25">
      <c r="A68" s="45" t="s">
        <v>35</v>
      </c>
      <c r="B68" t="s">
        <v>838</v>
      </c>
      <c r="C68" s="45">
        <v>0</v>
      </c>
      <c r="D68" s="47" t="s">
        <v>698</v>
      </c>
      <c r="F68" s="45"/>
      <c r="H68" s="45"/>
      <c r="I68" s="47"/>
    </row>
    <row r="69" spans="1:9" x14ac:dyDescent="0.25">
      <c r="A69" s="45" t="s">
        <v>35</v>
      </c>
      <c r="B69" t="s">
        <v>839</v>
      </c>
      <c r="C69" s="45">
        <v>0</v>
      </c>
      <c r="D69" s="47" t="s">
        <v>840</v>
      </c>
      <c r="F69" s="45"/>
      <c r="H69" s="45"/>
      <c r="I69" s="47"/>
    </row>
    <row r="70" spans="1:9" x14ac:dyDescent="0.25">
      <c r="A70" s="51">
        <f>SUM(A24:A28)</f>
        <v>15</v>
      </c>
      <c r="C70" s="45"/>
      <c r="D70" s="53">
        <f>(SUM([1]Score!$D2+[1]Score!$D3+[1]Score!$D4+[1]Score!$D5+[1]Score!$D6)/60/60/24)</f>
        <v>4.0474537037037038E-2</v>
      </c>
      <c r="F70" s="45"/>
      <c r="H70" s="45"/>
      <c r="I70" s="47"/>
    </row>
    <row r="71" spans="1:9" x14ac:dyDescent="0.25">
      <c r="A71" s="45"/>
      <c r="C71" s="45"/>
      <c r="D71" s="47"/>
      <c r="F71" s="45"/>
      <c r="H71" s="45"/>
      <c r="I71" s="47"/>
    </row>
    <row r="72" spans="1:9" x14ac:dyDescent="0.25">
      <c r="A72" s="51"/>
      <c r="B72" s="48" t="s">
        <v>33</v>
      </c>
      <c r="C72" s="51"/>
      <c r="D72" s="52"/>
      <c r="F72" s="51"/>
      <c r="G72" s="48" t="s">
        <v>21</v>
      </c>
      <c r="H72" s="51"/>
      <c r="I72" s="52"/>
    </row>
    <row r="73" spans="1:9" x14ac:dyDescent="0.25">
      <c r="A73" s="51" t="s">
        <v>1</v>
      </c>
      <c r="B73" s="48" t="s">
        <v>3</v>
      </c>
      <c r="C73" s="51" t="s">
        <v>5</v>
      </c>
      <c r="D73" s="52" t="s">
        <v>6</v>
      </c>
      <c r="F73" s="51" t="s">
        <v>1</v>
      </c>
      <c r="G73" s="48" t="s">
        <v>3</v>
      </c>
      <c r="H73" s="51" t="s">
        <v>5</v>
      </c>
      <c r="I73" s="52" t="s">
        <v>6</v>
      </c>
    </row>
    <row r="74" spans="1:9" x14ac:dyDescent="0.25">
      <c r="A74" s="45">
        <v>12</v>
      </c>
      <c r="B74" t="s">
        <v>841</v>
      </c>
      <c r="C74" s="45">
        <v>0</v>
      </c>
      <c r="D74" s="47" t="s">
        <v>101</v>
      </c>
      <c r="F74" s="45">
        <v>16</v>
      </c>
      <c r="G74" t="s">
        <v>842</v>
      </c>
      <c r="H74" s="45">
        <v>0</v>
      </c>
      <c r="I74" s="47" t="s">
        <v>843</v>
      </c>
    </row>
    <row r="75" spans="1:9" x14ac:dyDescent="0.25">
      <c r="A75" s="45">
        <v>13</v>
      </c>
      <c r="B75" t="s">
        <v>844</v>
      </c>
      <c r="C75" s="45">
        <v>0</v>
      </c>
      <c r="D75" s="47" t="s">
        <v>845</v>
      </c>
      <c r="F75" s="45">
        <v>23</v>
      </c>
      <c r="G75" t="s">
        <v>846</v>
      </c>
      <c r="H75" s="45">
        <v>0</v>
      </c>
      <c r="I75" s="47" t="s">
        <v>847</v>
      </c>
    </row>
    <row r="76" spans="1:9" x14ac:dyDescent="0.25">
      <c r="A76" s="45">
        <v>17</v>
      </c>
      <c r="B76" t="s">
        <v>848</v>
      </c>
      <c r="C76" s="45">
        <v>0</v>
      </c>
      <c r="D76" s="47" t="s">
        <v>849</v>
      </c>
      <c r="F76" s="45">
        <v>25</v>
      </c>
      <c r="G76" t="s">
        <v>850</v>
      </c>
      <c r="H76" s="45">
        <v>0</v>
      </c>
      <c r="I76" s="47" t="s">
        <v>774</v>
      </c>
    </row>
    <row r="77" spans="1:9" x14ac:dyDescent="0.25">
      <c r="A77" s="45">
        <v>20</v>
      </c>
      <c r="B77" t="s">
        <v>851</v>
      </c>
      <c r="C77" s="45">
        <v>0</v>
      </c>
      <c r="D77" s="47" t="s">
        <v>852</v>
      </c>
      <c r="F77" s="45">
        <v>31</v>
      </c>
      <c r="G77" t="s">
        <v>853</v>
      </c>
      <c r="H77" s="45">
        <v>0</v>
      </c>
      <c r="I77" s="47" t="s">
        <v>854</v>
      </c>
    </row>
    <row r="78" spans="1:9" x14ac:dyDescent="0.25">
      <c r="A78" s="45">
        <v>28</v>
      </c>
      <c r="B78" t="s">
        <v>855</v>
      </c>
      <c r="C78" s="45">
        <v>0</v>
      </c>
      <c r="D78" s="47" t="s">
        <v>778</v>
      </c>
      <c r="F78" s="45">
        <v>32</v>
      </c>
      <c r="G78" t="s">
        <v>856</v>
      </c>
      <c r="H78" s="45">
        <v>0</v>
      </c>
      <c r="I78" s="47" t="s">
        <v>857</v>
      </c>
    </row>
    <row r="79" spans="1:9" x14ac:dyDescent="0.25">
      <c r="A79" s="45">
        <v>30</v>
      </c>
      <c r="B79" t="s">
        <v>858</v>
      </c>
      <c r="C79" s="45">
        <v>0</v>
      </c>
      <c r="D79" s="47" t="s">
        <v>239</v>
      </c>
      <c r="F79" s="45">
        <v>38</v>
      </c>
      <c r="G79" t="s">
        <v>859</v>
      </c>
      <c r="H79" s="45">
        <v>0</v>
      </c>
      <c r="I79" s="47" t="s">
        <v>267</v>
      </c>
    </row>
    <row r="80" spans="1:9" x14ac:dyDescent="0.25">
      <c r="A80" s="45">
        <v>43</v>
      </c>
      <c r="B80" t="s">
        <v>860</v>
      </c>
      <c r="C80" s="45">
        <v>0</v>
      </c>
      <c r="D80" s="47" t="s">
        <v>278</v>
      </c>
      <c r="F80" s="45">
        <v>40</v>
      </c>
      <c r="G80" t="s">
        <v>861</v>
      </c>
      <c r="H80" s="45">
        <v>0</v>
      </c>
      <c r="I80" s="47" t="s">
        <v>798</v>
      </c>
    </row>
    <row r="81" spans="1:9" x14ac:dyDescent="0.25">
      <c r="A81" s="45" t="s">
        <v>35</v>
      </c>
      <c r="B81" t="s">
        <v>862</v>
      </c>
      <c r="C81" s="45">
        <v>0</v>
      </c>
      <c r="D81" s="47" t="s">
        <v>161</v>
      </c>
      <c r="F81" s="45" t="s">
        <v>35</v>
      </c>
      <c r="G81" t="s">
        <v>863</v>
      </c>
      <c r="H81" s="45">
        <v>0</v>
      </c>
      <c r="I81" s="47" t="s">
        <v>864</v>
      </c>
    </row>
    <row r="82" spans="1:9" x14ac:dyDescent="0.25">
      <c r="A82" s="45" t="s">
        <v>35</v>
      </c>
      <c r="B82" t="s">
        <v>865</v>
      </c>
      <c r="C82" s="45">
        <v>0</v>
      </c>
      <c r="D82" s="47" t="s">
        <v>285</v>
      </c>
      <c r="F82" s="45" t="s">
        <v>35</v>
      </c>
      <c r="G82" t="s">
        <v>866</v>
      </c>
      <c r="H82" s="45">
        <v>0</v>
      </c>
      <c r="I82" s="47" t="s">
        <v>274</v>
      </c>
    </row>
    <row r="83" spans="1:9" x14ac:dyDescent="0.25">
      <c r="A83" s="45" t="s">
        <v>35</v>
      </c>
      <c r="B83" t="s">
        <v>867</v>
      </c>
      <c r="C83" s="45">
        <v>0</v>
      </c>
      <c r="D83" s="47" t="s">
        <v>396</v>
      </c>
      <c r="F83" s="45" t="s">
        <v>35</v>
      </c>
      <c r="G83" t="s">
        <v>868</v>
      </c>
      <c r="H83" s="45">
        <v>0</v>
      </c>
      <c r="I83" s="47" t="s">
        <v>801</v>
      </c>
    </row>
    <row r="84" spans="1:9" x14ac:dyDescent="0.25">
      <c r="A84" s="45" t="s">
        <v>35</v>
      </c>
      <c r="B84" t="s">
        <v>869</v>
      </c>
      <c r="C84" s="45">
        <v>0</v>
      </c>
      <c r="D84" s="47" t="s">
        <v>870</v>
      </c>
      <c r="F84" s="45" t="s">
        <v>35</v>
      </c>
      <c r="G84" t="s">
        <v>871</v>
      </c>
      <c r="H84" s="45">
        <v>0</v>
      </c>
      <c r="I84" s="47" t="s">
        <v>299</v>
      </c>
    </row>
    <row r="85" spans="1:9" x14ac:dyDescent="0.25">
      <c r="A85" s="45" t="s">
        <v>35</v>
      </c>
      <c r="B85" t="s">
        <v>872</v>
      </c>
      <c r="C85" s="45">
        <v>0</v>
      </c>
      <c r="D85" s="47" t="s">
        <v>292</v>
      </c>
      <c r="F85" s="45" t="s">
        <v>35</v>
      </c>
      <c r="G85" t="s">
        <v>873</v>
      </c>
      <c r="H85" s="45">
        <v>0</v>
      </c>
      <c r="I85" s="47" t="s">
        <v>301</v>
      </c>
    </row>
    <row r="86" spans="1:9" x14ac:dyDescent="0.25">
      <c r="A86" s="45" t="s">
        <v>35</v>
      </c>
      <c r="B86" t="s">
        <v>874</v>
      </c>
      <c r="C86" s="45">
        <v>0</v>
      </c>
      <c r="D86" s="47" t="s">
        <v>405</v>
      </c>
      <c r="F86" s="45" t="s">
        <v>35</v>
      </c>
      <c r="G86" t="s">
        <v>875</v>
      </c>
      <c r="H86" s="45">
        <v>0</v>
      </c>
      <c r="I86" s="47" t="s">
        <v>876</v>
      </c>
    </row>
    <row r="87" spans="1:9" x14ac:dyDescent="0.25">
      <c r="A87" s="45" t="s">
        <v>35</v>
      </c>
      <c r="B87" t="s">
        <v>877</v>
      </c>
      <c r="C87" s="45">
        <v>0</v>
      </c>
      <c r="D87" s="47" t="s">
        <v>878</v>
      </c>
      <c r="F87" s="45" t="s">
        <v>35</v>
      </c>
      <c r="G87" t="s">
        <v>879</v>
      </c>
      <c r="H87" s="45">
        <v>0</v>
      </c>
      <c r="I87" s="47" t="s">
        <v>314</v>
      </c>
    </row>
    <row r="88" spans="1:9" x14ac:dyDescent="0.25">
      <c r="A88" s="45" t="s">
        <v>35</v>
      </c>
      <c r="B88" t="s">
        <v>880</v>
      </c>
      <c r="C88" s="45">
        <v>0</v>
      </c>
      <c r="D88" s="47" t="s">
        <v>881</v>
      </c>
      <c r="F88" s="45" t="s">
        <v>35</v>
      </c>
      <c r="G88" t="s">
        <v>882</v>
      </c>
      <c r="H88" s="45">
        <v>0</v>
      </c>
      <c r="I88" s="47" t="s">
        <v>422</v>
      </c>
    </row>
    <row r="89" spans="1:9" x14ac:dyDescent="0.25">
      <c r="A89" s="45" t="s">
        <v>35</v>
      </c>
      <c r="B89" t="s">
        <v>883</v>
      </c>
      <c r="C89" s="45">
        <v>0</v>
      </c>
      <c r="D89" s="47" t="s">
        <v>881</v>
      </c>
      <c r="F89" s="45" t="s">
        <v>35</v>
      </c>
      <c r="G89" t="s">
        <v>884</v>
      </c>
      <c r="H89" s="45">
        <v>0</v>
      </c>
      <c r="I89" s="47" t="s">
        <v>885</v>
      </c>
    </row>
    <row r="90" spans="1:9" x14ac:dyDescent="0.25">
      <c r="A90" s="45" t="s">
        <v>35</v>
      </c>
      <c r="B90" t="s">
        <v>886</v>
      </c>
      <c r="C90" s="45">
        <v>0</v>
      </c>
      <c r="D90" s="47" t="s">
        <v>314</v>
      </c>
      <c r="F90" s="45" t="s">
        <v>35</v>
      </c>
      <c r="G90" t="s">
        <v>887</v>
      </c>
      <c r="H90" s="45">
        <v>0</v>
      </c>
      <c r="I90" s="47" t="s">
        <v>329</v>
      </c>
    </row>
    <row r="91" spans="1:9" x14ac:dyDescent="0.25">
      <c r="A91" s="45" t="s">
        <v>35</v>
      </c>
      <c r="B91" t="s">
        <v>888</v>
      </c>
      <c r="C91" s="45">
        <v>0</v>
      </c>
      <c r="D91" s="47" t="s">
        <v>889</v>
      </c>
      <c r="F91" s="45" t="s">
        <v>35</v>
      </c>
      <c r="G91" t="s">
        <v>890</v>
      </c>
      <c r="H91" s="45">
        <v>0</v>
      </c>
      <c r="I91" s="47" t="s">
        <v>475</v>
      </c>
    </row>
    <row r="92" spans="1:9" x14ac:dyDescent="0.25">
      <c r="A92" s="45" t="s">
        <v>35</v>
      </c>
      <c r="B92" t="s">
        <v>891</v>
      </c>
      <c r="C92" s="45">
        <v>0</v>
      </c>
      <c r="D92" s="47" t="s">
        <v>889</v>
      </c>
      <c r="F92" s="45" t="s">
        <v>35</v>
      </c>
      <c r="G92" t="s">
        <v>892</v>
      </c>
      <c r="H92" s="45">
        <v>0</v>
      </c>
      <c r="I92" s="47" t="s">
        <v>893</v>
      </c>
    </row>
    <row r="93" spans="1:9" x14ac:dyDescent="0.25">
      <c r="A93" s="45" t="s">
        <v>35</v>
      </c>
      <c r="B93" t="s">
        <v>894</v>
      </c>
      <c r="C93" s="45">
        <v>0</v>
      </c>
      <c r="D93" s="47" t="s">
        <v>319</v>
      </c>
      <c r="F93" s="45" t="s">
        <v>35</v>
      </c>
      <c r="G93" t="s">
        <v>895</v>
      </c>
      <c r="H93" s="45">
        <v>0</v>
      </c>
      <c r="I93" s="47" t="s">
        <v>896</v>
      </c>
    </row>
    <row r="94" spans="1:9" x14ac:dyDescent="0.25">
      <c r="A94" s="45" t="s">
        <v>35</v>
      </c>
      <c r="B94" t="s">
        <v>897</v>
      </c>
      <c r="C94" s="45">
        <v>0</v>
      </c>
      <c r="D94" s="47" t="s">
        <v>321</v>
      </c>
      <c r="F94" s="45" t="s">
        <v>35</v>
      </c>
      <c r="G94" t="s">
        <v>898</v>
      </c>
      <c r="H94" s="45">
        <v>0</v>
      </c>
      <c r="I94" s="47" t="s">
        <v>899</v>
      </c>
    </row>
    <row r="95" spans="1:9" x14ac:dyDescent="0.25">
      <c r="A95" s="45" t="s">
        <v>35</v>
      </c>
      <c r="B95" t="s">
        <v>900</v>
      </c>
      <c r="C95" s="45">
        <v>0</v>
      </c>
      <c r="D95" s="47" t="s">
        <v>901</v>
      </c>
      <c r="F95" s="45" t="s">
        <v>35</v>
      </c>
      <c r="G95" t="s">
        <v>902</v>
      </c>
      <c r="H95" s="45">
        <v>0</v>
      </c>
      <c r="I95" s="47" t="s">
        <v>903</v>
      </c>
    </row>
    <row r="96" spans="1:9" x14ac:dyDescent="0.25">
      <c r="A96" s="45" t="s">
        <v>35</v>
      </c>
      <c r="B96" t="s">
        <v>904</v>
      </c>
      <c r="C96" s="45">
        <v>0</v>
      </c>
      <c r="D96" s="47" t="s">
        <v>905</v>
      </c>
      <c r="F96" s="51">
        <f>SUM(F74:F78)</f>
        <v>127</v>
      </c>
      <c r="H96" s="45"/>
      <c r="I96" s="53">
        <f>(SUM([1]Score!$D18+[1]Score!$D26+[1]Score!$D28+[1]Score!$D35+[1]Score!$D36)/60/60/24)</f>
        <v>4.5370370370370366E-2</v>
      </c>
    </row>
    <row r="97" spans="1:9" x14ac:dyDescent="0.25">
      <c r="A97" s="45" t="s">
        <v>35</v>
      </c>
      <c r="B97" t="s">
        <v>906</v>
      </c>
      <c r="C97" s="45">
        <v>0</v>
      </c>
      <c r="D97" s="47" t="s">
        <v>440</v>
      </c>
      <c r="F97" s="45"/>
      <c r="H97" s="45"/>
      <c r="I97" s="47"/>
    </row>
    <row r="98" spans="1:9" x14ac:dyDescent="0.25">
      <c r="A98" s="45" t="s">
        <v>35</v>
      </c>
      <c r="B98" t="s">
        <v>907</v>
      </c>
      <c r="C98" s="45">
        <v>0</v>
      </c>
      <c r="D98" s="47" t="s">
        <v>331</v>
      </c>
      <c r="F98" s="45"/>
      <c r="H98" s="45"/>
      <c r="I98" s="47"/>
    </row>
    <row r="99" spans="1:9" x14ac:dyDescent="0.25">
      <c r="A99" s="45" t="s">
        <v>35</v>
      </c>
      <c r="B99" t="s">
        <v>908</v>
      </c>
      <c r="C99" s="45">
        <v>0</v>
      </c>
      <c r="D99" s="47" t="s">
        <v>494</v>
      </c>
      <c r="F99" s="45"/>
      <c r="H99" s="45"/>
      <c r="I99" s="47"/>
    </row>
    <row r="100" spans="1:9" x14ac:dyDescent="0.25">
      <c r="A100" s="45" t="s">
        <v>35</v>
      </c>
      <c r="B100" t="s">
        <v>909</v>
      </c>
      <c r="C100" s="45">
        <v>0</v>
      </c>
      <c r="D100" s="47" t="s">
        <v>350</v>
      </c>
      <c r="F100" s="45"/>
      <c r="H100" s="45"/>
      <c r="I100" s="47"/>
    </row>
    <row r="101" spans="1:9" x14ac:dyDescent="0.25">
      <c r="A101" s="45" t="s">
        <v>35</v>
      </c>
      <c r="B101" t="s">
        <v>910</v>
      </c>
      <c r="C101" s="45">
        <v>0</v>
      </c>
      <c r="D101" s="47" t="s">
        <v>911</v>
      </c>
      <c r="F101" s="45"/>
      <c r="H101" s="45"/>
      <c r="I101" s="47"/>
    </row>
    <row r="102" spans="1:9" x14ac:dyDescent="0.25">
      <c r="A102" s="45" t="s">
        <v>35</v>
      </c>
      <c r="B102" t="s">
        <v>912</v>
      </c>
      <c r="C102" s="45">
        <v>0</v>
      </c>
      <c r="D102" s="47" t="s">
        <v>370</v>
      </c>
      <c r="F102" s="45"/>
      <c r="H102" s="45"/>
      <c r="I102" s="47"/>
    </row>
    <row r="103" spans="1:9" x14ac:dyDescent="0.25">
      <c r="A103" s="45" t="s">
        <v>35</v>
      </c>
      <c r="B103" t="s">
        <v>913</v>
      </c>
      <c r="C103" s="45">
        <v>0</v>
      </c>
      <c r="D103" s="47" t="s">
        <v>370</v>
      </c>
      <c r="F103" s="45"/>
      <c r="H103" s="45"/>
      <c r="I103" s="47"/>
    </row>
    <row r="104" spans="1:9" x14ac:dyDescent="0.25">
      <c r="A104" s="45" t="s">
        <v>35</v>
      </c>
      <c r="B104" t="s">
        <v>914</v>
      </c>
      <c r="C104" s="45">
        <v>0</v>
      </c>
      <c r="D104" s="47" t="s">
        <v>915</v>
      </c>
      <c r="F104" s="45"/>
      <c r="H104" s="45"/>
      <c r="I104" s="47"/>
    </row>
    <row r="105" spans="1:9" x14ac:dyDescent="0.25">
      <c r="A105" s="45" t="s">
        <v>35</v>
      </c>
      <c r="B105" t="s">
        <v>916</v>
      </c>
      <c r="C105" s="45">
        <v>0</v>
      </c>
      <c r="D105" s="47" t="s">
        <v>917</v>
      </c>
      <c r="F105" s="45"/>
      <c r="H105" s="45"/>
      <c r="I105" s="47"/>
    </row>
    <row r="106" spans="1:9" x14ac:dyDescent="0.25">
      <c r="A106" s="45" t="s">
        <v>35</v>
      </c>
      <c r="B106" t="s">
        <v>918</v>
      </c>
      <c r="C106" s="45">
        <v>0</v>
      </c>
      <c r="D106" s="47" t="s">
        <v>919</v>
      </c>
      <c r="F106" s="45"/>
      <c r="H106" s="45"/>
      <c r="I106" s="47"/>
    </row>
    <row r="107" spans="1:9" x14ac:dyDescent="0.25">
      <c r="A107" s="45" t="s">
        <v>35</v>
      </c>
      <c r="B107" t="s">
        <v>920</v>
      </c>
      <c r="C107" s="45">
        <v>0</v>
      </c>
      <c r="D107" s="47" t="s">
        <v>611</v>
      </c>
      <c r="F107" s="45"/>
      <c r="H107" s="45"/>
      <c r="I107" s="47"/>
    </row>
    <row r="108" spans="1:9" x14ac:dyDescent="0.25">
      <c r="A108" s="45" t="s">
        <v>35</v>
      </c>
      <c r="B108" t="s">
        <v>921</v>
      </c>
      <c r="C108" s="45">
        <v>0</v>
      </c>
      <c r="D108" s="47" t="s">
        <v>922</v>
      </c>
      <c r="F108" s="45"/>
      <c r="H108" s="45"/>
      <c r="I108" s="47"/>
    </row>
    <row r="109" spans="1:9" x14ac:dyDescent="0.25">
      <c r="A109" s="45" t="s">
        <v>35</v>
      </c>
      <c r="B109" t="s">
        <v>923</v>
      </c>
      <c r="C109" s="45">
        <v>0</v>
      </c>
      <c r="D109" s="47" t="s">
        <v>924</v>
      </c>
      <c r="F109" s="45"/>
      <c r="H109" s="45"/>
      <c r="I109" s="47"/>
    </row>
    <row r="110" spans="1:9" x14ac:dyDescent="0.25">
      <c r="A110" s="45" t="s">
        <v>35</v>
      </c>
      <c r="B110" t="s">
        <v>925</v>
      </c>
      <c r="C110" s="45">
        <v>0</v>
      </c>
      <c r="D110" s="47" t="s">
        <v>926</v>
      </c>
      <c r="F110" s="45"/>
      <c r="H110" s="45"/>
      <c r="I110" s="47"/>
    </row>
    <row r="111" spans="1:9" x14ac:dyDescent="0.25">
      <c r="A111" s="45" t="s">
        <v>35</v>
      </c>
      <c r="B111" t="s">
        <v>927</v>
      </c>
      <c r="C111" s="45">
        <v>0</v>
      </c>
      <c r="D111" s="47" t="s">
        <v>928</v>
      </c>
      <c r="F111" s="45"/>
      <c r="H111" s="45"/>
      <c r="I111" s="47"/>
    </row>
    <row r="112" spans="1:9" x14ac:dyDescent="0.25">
      <c r="A112" s="45" t="s">
        <v>35</v>
      </c>
      <c r="B112" t="s">
        <v>929</v>
      </c>
      <c r="C112" s="45">
        <v>0</v>
      </c>
      <c r="D112" s="47" t="s">
        <v>930</v>
      </c>
      <c r="F112" s="45"/>
      <c r="H112" s="45"/>
      <c r="I112" s="47"/>
    </row>
    <row r="113" spans="1:9" x14ac:dyDescent="0.25">
      <c r="A113" s="51">
        <f>SUM(A74:A78)</f>
        <v>90</v>
      </c>
      <c r="C113" s="45"/>
      <c r="D113" s="53">
        <f>(SUM([1]Score!$D14+[1]Score!$D15+[1]Score!$D19+[1]Score!$D22+[1]Score!$D31)/60/60/24)</f>
        <v>4.4699074074074065E-2</v>
      </c>
      <c r="F113" s="45"/>
      <c r="H113" s="45"/>
      <c r="I113" s="47"/>
    </row>
    <row r="114" spans="1:9" x14ac:dyDescent="0.25">
      <c r="A114" s="45"/>
      <c r="C114" s="45"/>
      <c r="D114" s="47"/>
      <c r="F114" s="45"/>
      <c r="H114" s="45"/>
      <c r="I114" s="47"/>
    </row>
    <row r="115" spans="1:9" x14ac:dyDescent="0.25">
      <c r="A115" s="51"/>
      <c r="B115" s="48" t="s">
        <v>44</v>
      </c>
      <c r="C115" s="51"/>
      <c r="D115" s="52"/>
      <c r="F115" s="51"/>
      <c r="G115" s="48" t="s">
        <v>218</v>
      </c>
      <c r="H115" s="51"/>
      <c r="I115" s="52"/>
    </row>
    <row r="116" spans="1:9" x14ac:dyDescent="0.25">
      <c r="A116" s="51" t="s">
        <v>1</v>
      </c>
      <c r="B116" s="48" t="s">
        <v>3</v>
      </c>
      <c r="C116" s="51" t="s">
        <v>5</v>
      </c>
      <c r="D116" s="52" t="s">
        <v>6</v>
      </c>
      <c r="F116" s="51" t="s">
        <v>1</v>
      </c>
      <c r="G116" s="48" t="s">
        <v>3</v>
      </c>
      <c r="H116" s="51" t="s">
        <v>5</v>
      </c>
      <c r="I116" s="52" t="s">
        <v>6</v>
      </c>
    </row>
    <row r="117" spans="1:9" x14ac:dyDescent="0.25">
      <c r="A117" s="45">
        <v>11</v>
      </c>
      <c r="B117" t="s">
        <v>931</v>
      </c>
      <c r="C117" s="45">
        <v>0</v>
      </c>
      <c r="D117" s="47" t="s">
        <v>99</v>
      </c>
      <c r="F117" s="45">
        <v>10</v>
      </c>
      <c r="G117" t="s">
        <v>932</v>
      </c>
      <c r="H117" s="45">
        <v>0</v>
      </c>
      <c r="I117" s="47" t="s">
        <v>97</v>
      </c>
    </row>
    <row r="118" spans="1:9" x14ac:dyDescent="0.25">
      <c r="A118" s="45">
        <v>29</v>
      </c>
      <c r="B118" t="s">
        <v>933</v>
      </c>
      <c r="C118" s="45">
        <v>0</v>
      </c>
      <c r="D118" s="47" t="s">
        <v>934</v>
      </c>
      <c r="F118" s="45">
        <v>44</v>
      </c>
      <c r="G118" t="s">
        <v>935</v>
      </c>
      <c r="H118" s="45">
        <v>0</v>
      </c>
      <c r="I118" s="47" t="s">
        <v>278</v>
      </c>
    </row>
    <row r="119" spans="1:9" x14ac:dyDescent="0.25">
      <c r="A119" s="45">
        <v>35</v>
      </c>
      <c r="B119" t="s">
        <v>936</v>
      </c>
      <c r="C119" s="45">
        <v>0</v>
      </c>
      <c r="D119" s="47" t="s">
        <v>144</v>
      </c>
      <c r="F119" s="45">
        <v>45</v>
      </c>
      <c r="G119" t="s">
        <v>937</v>
      </c>
      <c r="H119" s="45">
        <v>0</v>
      </c>
      <c r="I119" s="47" t="s">
        <v>159</v>
      </c>
    </row>
    <row r="120" spans="1:9" x14ac:dyDescent="0.25">
      <c r="A120" s="45">
        <v>36</v>
      </c>
      <c r="B120" t="s">
        <v>938</v>
      </c>
      <c r="C120" s="45">
        <v>0</v>
      </c>
      <c r="D120" s="47" t="s">
        <v>146</v>
      </c>
      <c r="F120" s="45">
        <v>46</v>
      </c>
      <c r="G120" t="s">
        <v>939</v>
      </c>
      <c r="H120" s="45">
        <v>0</v>
      </c>
      <c r="I120" s="47" t="s">
        <v>940</v>
      </c>
    </row>
    <row r="121" spans="1:9" x14ac:dyDescent="0.25">
      <c r="A121" s="45">
        <v>39</v>
      </c>
      <c r="B121" t="s">
        <v>941</v>
      </c>
      <c r="C121" s="45">
        <v>0</v>
      </c>
      <c r="D121" s="47" t="s">
        <v>269</v>
      </c>
      <c r="F121" s="45">
        <v>49</v>
      </c>
      <c r="G121" t="s">
        <v>942</v>
      </c>
      <c r="H121" s="45">
        <v>0</v>
      </c>
      <c r="I121" s="47" t="s">
        <v>943</v>
      </c>
    </row>
    <row r="122" spans="1:9" x14ac:dyDescent="0.25">
      <c r="A122" s="45">
        <v>53</v>
      </c>
      <c r="B122" t="s">
        <v>944</v>
      </c>
      <c r="C122" s="45">
        <v>0</v>
      </c>
      <c r="D122" s="47" t="s">
        <v>945</v>
      </c>
      <c r="F122" s="45">
        <v>51</v>
      </c>
      <c r="G122" t="s">
        <v>946</v>
      </c>
      <c r="H122" s="45">
        <v>0</v>
      </c>
      <c r="I122" s="47" t="s">
        <v>947</v>
      </c>
    </row>
    <row r="123" spans="1:9" x14ac:dyDescent="0.25">
      <c r="A123" s="45">
        <v>56</v>
      </c>
      <c r="B123" t="s">
        <v>948</v>
      </c>
      <c r="C123" s="45">
        <v>0</v>
      </c>
      <c r="D123" s="47" t="s">
        <v>401</v>
      </c>
      <c r="F123" s="45">
        <v>60</v>
      </c>
      <c r="G123" t="s">
        <v>949</v>
      </c>
      <c r="H123" s="45">
        <v>0</v>
      </c>
      <c r="I123" s="47" t="s">
        <v>408</v>
      </c>
    </row>
    <row r="124" spans="1:9" x14ac:dyDescent="0.25">
      <c r="A124" s="45" t="s">
        <v>35</v>
      </c>
      <c r="B124" t="s">
        <v>950</v>
      </c>
      <c r="C124" s="45">
        <v>0</v>
      </c>
      <c r="D124" s="47" t="s">
        <v>878</v>
      </c>
      <c r="F124" s="45" t="s">
        <v>35</v>
      </c>
      <c r="G124" t="s">
        <v>951</v>
      </c>
      <c r="H124" s="45">
        <v>0</v>
      </c>
      <c r="I124" s="47" t="s">
        <v>952</v>
      </c>
    </row>
    <row r="125" spans="1:9" x14ac:dyDescent="0.25">
      <c r="A125" s="45" t="s">
        <v>35</v>
      </c>
      <c r="B125" t="s">
        <v>953</v>
      </c>
      <c r="C125" s="45">
        <v>0</v>
      </c>
      <c r="D125" s="47" t="s">
        <v>954</v>
      </c>
      <c r="F125" s="45" t="s">
        <v>35</v>
      </c>
      <c r="G125" t="s">
        <v>955</v>
      </c>
      <c r="H125" s="45">
        <v>0</v>
      </c>
      <c r="I125" s="47" t="s">
        <v>924</v>
      </c>
    </row>
    <row r="126" spans="1:9" x14ac:dyDescent="0.25">
      <c r="A126" s="45" t="s">
        <v>35</v>
      </c>
      <c r="B126" t="s">
        <v>956</v>
      </c>
      <c r="C126" s="45">
        <v>0</v>
      </c>
      <c r="D126" s="47" t="s">
        <v>189</v>
      </c>
      <c r="F126" s="51">
        <f>SUM(F117:F121)</f>
        <v>194</v>
      </c>
      <c r="H126" s="45"/>
      <c r="I126" s="53">
        <f>(SUM([1]Score!$D12+[1]Score!$D59+[1]Score!$D63+[1]Score!$D65+[1]Score!$D71)/60/60/24)</f>
        <v>4.7175925925925927E-2</v>
      </c>
    </row>
    <row r="127" spans="1:9" x14ac:dyDescent="0.25">
      <c r="A127" s="45" t="s">
        <v>35</v>
      </c>
      <c r="B127" t="s">
        <v>957</v>
      </c>
      <c r="C127" s="45">
        <v>0</v>
      </c>
      <c r="D127" s="47" t="s">
        <v>427</v>
      </c>
      <c r="F127" s="45"/>
      <c r="H127" s="45"/>
      <c r="I127" s="47"/>
    </row>
    <row r="128" spans="1:9" x14ac:dyDescent="0.25">
      <c r="A128" s="45" t="s">
        <v>35</v>
      </c>
      <c r="B128" t="s">
        <v>958</v>
      </c>
      <c r="C128" s="45">
        <v>0</v>
      </c>
      <c r="D128" s="47" t="s">
        <v>819</v>
      </c>
      <c r="F128" s="45"/>
      <c r="H128" s="45"/>
      <c r="I128" s="47"/>
    </row>
    <row r="129" spans="1:9" x14ac:dyDescent="0.25">
      <c r="A129" s="45" t="s">
        <v>35</v>
      </c>
      <c r="B129" t="s">
        <v>959</v>
      </c>
      <c r="C129" s="45">
        <v>0</v>
      </c>
      <c r="D129" s="47" t="s">
        <v>325</v>
      </c>
      <c r="F129" s="45"/>
      <c r="H129" s="45"/>
      <c r="I129" s="47"/>
    </row>
    <row r="130" spans="1:9" x14ac:dyDescent="0.25">
      <c r="A130" s="45" t="s">
        <v>35</v>
      </c>
      <c r="B130" t="s">
        <v>960</v>
      </c>
      <c r="C130" s="45">
        <v>0</v>
      </c>
      <c r="D130" s="47" t="s">
        <v>961</v>
      </c>
      <c r="F130" s="45"/>
      <c r="H130" s="45"/>
      <c r="I130" s="47"/>
    </row>
    <row r="131" spans="1:9" x14ac:dyDescent="0.25">
      <c r="A131" s="45" t="s">
        <v>35</v>
      </c>
      <c r="B131" t="s">
        <v>962</v>
      </c>
      <c r="C131" s="45">
        <v>0</v>
      </c>
      <c r="D131" s="47" t="s">
        <v>352</v>
      </c>
      <c r="F131" s="45"/>
      <c r="H131" s="45"/>
      <c r="I131" s="47"/>
    </row>
    <row r="132" spans="1:9" x14ac:dyDescent="0.25">
      <c r="A132" s="45" t="s">
        <v>35</v>
      </c>
      <c r="B132" t="s">
        <v>963</v>
      </c>
      <c r="C132" s="45">
        <v>0</v>
      </c>
      <c r="D132" s="47" t="s">
        <v>964</v>
      </c>
      <c r="F132" s="45"/>
      <c r="H132" s="45"/>
      <c r="I132" s="47"/>
    </row>
    <row r="133" spans="1:9" x14ac:dyDescent="0.25">
      <c r="A133" s="45" t="s">
        <v>35</v>
      </c>
      <c r="B133" t="s">
        <v>965</v>
      </c>
      <c r="C133" s="45">
        <v>0</v>
      </c>
      <c r="D133" s="47" t="s">
        <v>540</v>
      </c>
      <c r="F133" s="45"/>
      <c r="H133" s="45"/>
      <c r="I133" s="47"/>
    </row>
    <row r="134" spans="1:9" x14ac:dyDescent="0.25">
      <c r="A134" s="51">
        <f>SUM(A117:A121)</f>
        <v>150</v>
      </c>
      <c r="C134" s="45"/>
      <c r="D134" s="53">
        <f>(SUM([1]Score!$D13+[1]Score!$D33+[1]Score!$D41+[1]Score!$D42+[1]Score!$D47)/60/60/24)</f>
        <v>4.5937499999999999E-2</v>
      </c>
      <c r="F134" s="45"/>
      <c r="H134" s="45"/>
      <c r="I134" s="47"/>
    </row>
    <row r="135" spans="1:9" x14ac:dyDescent="0.25">
      <c r="A135" s="45"/>
      <c r="C135" s="45"/>
      <c r="D135" s="47"/>
      <c r="F135" s="45"/>
      <c r="H135" s="45"/>
      <c r="I135" s="47"/>
    </row>
    <row r="136" spans="1:9" x14ac:dyDescent="0.25">
      <c r="A136" s="51"/>
      <c r="B136" s="48" t="s">
        <v>40</v>
      </c>
      <c r="C136" s="51"/>
      <c r="D136" s="52"/>
      <c r="F136" s="51"/>
      <c r="G136" s="48" t="s">
        <v>8</v>
      </c>
      <c r="H136" s="51"/>
      <c r="I136" s="52"/>
    </row>
    <row r="137" spans="1:9" x14ac:dyDescent="0.25">
      <c r="A137" s="51" t="s">
        <v>1</v>
      </c>
      <c r="B137" s="48" t="s">
        <v>3</v>
      </c>
      <c r="C137" s="51" t="s">
        <v>5</v>
      </c>
      <c r="D137" s="52" t="s">
        <v>6</v>
      </c>
      <c r="F137" s="51" t="s">
        <v>1</v>
      </c>
      <c r="G137" s="48" t="s">
        <v>3</v>
      </c>
      <c r="H137" s="51" t="s">
        <v>5</v>
      </c>
      <c r="I137" s="52" t="s">
        <v>6</v>
      </c>
    </row>
    <row r="138" spans="1:9" x14ac:dyDescent="0.25">
      <c r="A138" s="45">
        <v>15</v>
      </c>
      <c r="B138" t="s">
        <v>966</v>
      </c>
      <c r="C138" s="45">
        <v>0</v>
      </c>
      <c r="D138" s="47" t="s">
        <v>967</v>
      </c>
      <c r="F138" s="45">
        <v>26</v>
      </c>
      <c r="G138" t="s">
        <v>968</v>
      </c>
      <c r="H138" s="45">
        <v>0</v>
      </c>
      <c r="I138" s="47" t="s">
        <v>130</v>
      </c>
    </row>
    <row r="139" spans="1:9" x14ac:dyDescent="0.25">
      <c r="A139" s="45">
        <v>22</v>
      </c>
      <c r="B139" t="s">
        <v>969</v>
      </c>
      <c r="C139" s="45">
        <v>0</v>
      </c>
      <c r="D139" s="47" t="s">
        <v>128</v>
      </c>
      <c r="F139" s="45">
        <v>33</v>
      </c>
      <c r="G139" t="s">
        <v>970</v>
      </c>
      <c r="H139" s="45">
        <v>0</v>
      </c>
      <c r="I139" s="47" t="s">
        <v>244</v>
      </c>
    </row>
    <row r="140" spans="1:9" x14ac:dyDescent="0.25">
      <c r="A140" s="45">
        <v>50</v>
      </c>
      <c r="B140" t="s">
        <v>971</v>
      </c>
      <c r="C140" s="45">
        <v>0</v>
      </c>
      <c r="D140" s="47" t="s">
        <v>166</v>
      </c>
      <c r="F140" s="45">
        <v>34</v>
      </c>
      <c r="G140" t="s">
        <v>972</v>
      </c>
      <c r="H140" s="45">
        <v>0</v>
      </c>
      <c r="I140" s="47" t="s">
        <v>136</v>
      </c>
    </row>
    <row r="141" spans="1:9" x14ac:dyDescent="0.25">
      <c r="A141" s="45">
        <v>54</v>
      </c>
      <c r="B141" t="s">
        <v>973</v>
      </c>
      <c r="C141" s="45">
        <v>0</v>
      </c>
      <c r="D141" s="47" t="s">
        <v>299</v>
      </c>
      <c r="F141" s="45">
        <v>41</v>
      </c>
      <c r="G141" t="s">
        <v>974</v>
      </c>
      <c r="H141" s="45">
        <v>0</v>
      </c>
      <c r="I141" s="47" t="s">
        <v>864</v>
      </c>
    </row>
    <row r="142" spans="1:9" x14ac:dyDescent="0.25">
      <c r="A142" s="45">
        <v>55</v>
      </c>
      <c r="B142" t="s">
        <v>975</v>
      </c>
      <c r="C142" s="45">
        <v>0</v>
      </c>
      <c r="D142" s="47" t="s">
        <v>810</v>
      </c>
      <c r="F142" s="45">
        <v>63</v>
      </c>
      <c r="G142" t="s">
        <v>976</v>
      </c>
      <c r="H142" s="45">
        <v>0</v>
      </c>
      <c r="I142" s="47" t="s">
        <v>977</v>
      </c>
    </row>
    <row r="143" spans="1:9" x14ac:dyDescent="0.25">
      <c r="A143" s="45">
        <v>79</v>
      </c>
      <c r="B143" t="s">
        <v>978</v>
      </c>
      <c r="C143" s="45">
        <v>0</v>
      </c>
      <c r="D143" s="47" t="s">
        <v>339</v>
      </c>
      <c r="F143" s="45">
        <v>68</v>
      </c>
      <c r="G143" t="s">
        <v>979</v>
      </c>
      <c r="H143" s="45">
        <v>0</v>
      </c>
      <c r="I143" s="47" t="s">
        <v>312</v>
      </c>
    </row>
    <row r="144" spans="1:9" x14ac:dyDescent="0.25">
      <c r="A144" s="45">
        <v>81</v>
      </c>
      <c r="B144" t="s">
        <v>980</v>
      </c>
      <c r="C144" s="45">
        <v>0</v>
      </c>
      <c r="D144" s="47" t="s">
        <v>461</v>
      </c>
      <c r="F144" s="45">
        <v>69</v>
      </c>
      <c r="G144" t="s">
        <v>981</v>
      </c>
      <c r="H144" s="45">
        <v>0</v>
      </c>
      <c r="I144" s="47" t="s">
        <v>982</v>
      </c>
    </row>
    <row r="145" spans="1:9" x14ac:dyDescent="0.25">
      <c r="A145" s="45" t="s">
        <v>35</v>
      </c>
      <c r="B145" t="s">
        <v>983</v>
      </c>
      <c r="C145" s="45">
        <v>0</v>
      </c>
      <c r="D145" s="47" t="s">
        <v>984</v>
      </c>
      <c r="F145" s="45" t="s">
        <v>35</v>
      </c>
      <c r="G145" t="s">
        <v>985</v>
      </c>
      <c r="H145" s="45">
        <v>0</v>
      </c>
      <c r="I145" s="47" t="s">
        <v>189</v>
      </c>
    </row>
    <row r="146" spans="1:9" x14ac:dyDescent="0.25">
      <c r="A146" s="45" t="s">
        <v>35</v>
      </c>
      <c r="B146" t="s">
        <v>986</v>
      </c>
      <c r="C146" s="45">
        <v>0</v>
      </c>
      <c r="D146" s="47" t="s">
        <v>201</v>
      </c>
      <c r="F146" s="45" t="s">
        <v>35</v>
      </c>
      <c r="G146" t="s">
        <v>987</v>
      </c>
      <c r="H146" s="45">
        <v>0</v>
      </c>
      <c r="I146" s="47" t="s">
        <v>333</v>
      </c>
    </row>
    <row r="147" spans="1:9" x14ac:dyDescent="0.25">
      <c r="A147" s="45" t="s">
        <v>35</v>
      </c>
      <c r="B147" t="s">
        <v>988</v>
      </c>
      <c r="C147" s="45">
        <v>0</v>
      </c>
      <c r="D147" s="47" t="s">
        <v>989</v>
      </c>
      <c r="F147" s="45" t="s">
        <v>35</v>
      </c>
      <c r="G147" t="s">
        <v>990</v>
      </c>
      <c r="H147" s="45">
        <v>0</v>
      </c>
      <c r="I147" s="47" t="s">
        <v>991</v>
      </c>
    </row>
    <row r="148" spans="1:9" x14ac:dyDescent="0.25">
      <c r="A148" s="45" t="s">
        <v>35</v>
      </c>
      <c r="B148" t="s">
        <v>992</v>
      </c>
      <c r="C148" s="45">
        <v>0</v>
      </c>
      <c r="D148" s="47" t="s">
        <v>535</v>
      </c>
      <c r="F148" s="45" t="s">
        <v>35</v>
      </c>
      <c r="G148" t="s">
        <v>993</v>
      </c>
      <c r="H148" s="45">
        <v>0</v>
      </c>
      <c r="I148" s="47" t="s">
        <v>994</v>
      </c>
    </row>
    <row r="149" spans="1:9" x14ac:dyDescent="0.25">
      <c r="A149" s="45" t="s">
        <v>35</v>
      </c>
      <c r="B149" t="s">
        <v>995</v>
      </c>
      <c r="C149" s="45">
        <v>0</v>
      </c>
      <c r="D149" s="47" t="s">
        <v>996</v>
      </c>
      <c r="F149" s="45" t="s">
        <v>35</v>
      </c>
      <c r="G149" t="s">
        <v>997</v>
      </c>
      <c r="H149" s="45">
        <v>0</v>
      </c>
      <c r="I149" s="47" t="s">
        <v>360</v>
      </c>
    </row>
    <row r="150" spans="1:9" x14ac:dyDescent="0.25">
      <c r="A150" s="45" t="s">
        <v>35</v>
      </c>
      <c r="B150" t="s">
        <v>998</v>
      </c>
      <c r="C150" s="45">
        <v>0</v>
      </c>
      <c r="D150" s="47" t="s">
        <v>999</v>
      </c>
      <c r="F150" s="45" t="s">
        <v>35</v>
      </c>
      <c r="G150" t="s">
        <v>1000</v>
      </c>
      <c r="H150" s="45">
        <v>0</v>
      </c>
      <c r="I150" s="47" t="s">
        <v>582</v>
      </c>
    </row>
    <row r="151" spans="1:9" x14ac:dyDescent="0.25">
      <c r="A151" s="45" t="s">
        <v>35</v>
      </c>
      <c r="B151" t="s">
        <v>1001</v>
      </c>
      <c r="C151" s="45">
        <v>0</v>
      </c>
      <c r="D151" s="47" t="s">
        <v>627</v>
      </c>
      <c r="F151" s="45" t="s">
        <v>35</v>
      </c>
      <c r="G151" t="s">
        <v>1002</v>
      </c>
      <c r="H151" s="45">
        <v>0</v>
      </c>
      <c r="I151" s="47" t="s">
        <v>1003</v>
      </c>
    </row>
    <row r="152" spans="1:9" x14ac:dyDescent="0.25">
      <c r="A152" s="45" t="s">
        <v>35</v>
      </c>
      <c r="B152" t="s">
        <v>1004</v>
      </c>
      <c r="C152" s="45">
        <v>0</v>
      </c>
      <c r="D152" s="47" t="s">
        <v>1005</v>
      </c>
      <c r="F152" s="45" t="s">
        <v>35</v>
      </c>
      <c r="G152" t="s">
        <v>1006</v>
      </c>
      <c r="H152" s="45">
        <v>0</v>
      </c>
      <c r="I152" s="47" t="s">
        <v>1007</v>
      </c>
    </row>
    <row r="153" spans="1:9" x14ac:dyDescent="0.25">
      <c r="A153" s="51">
        <f>SUM(A138:A142)</f>
        <v>196</v>
      </c>
      <c r="C153" s="45"/>
      <c r="D153" s="53">
        <f>(SUM([1]Score!$D17+[1]Score!$D25+[1]Score!$D72+[1]Score!$D83+[1]Score!$D85)/60/60/24)</f>
        <v>4.7523148148148148E-2</v>
      </c>
      <c r="F153" s="51">
        <f>SUM(F138:F142)</f>
        <v>197</v>
      </c>
      <c r="H153" s="45"/>
      <c r="I153" s="53">
        <f>(SUM([1]Score!$D29+[1]Score!$D38+[1]Score!$D40+[1]Score!$D54+[1]Score!$D105)/60/60/24)</f>
        <v>4.71875E-2</v>
      </c>
    </row>
    <row r="154" spans="1:9" x14ac:dyDescent="0.25">
      <c r="A154" s="45"/>
      <c r="C154" s="45"/>
      <c r="D154" s="47"/>
      <c r="F154" s="45"/>
      <c r="H154" s="45"/>
      <c r="I154" s="47"/>
    </row>
    <row r="155" spans="1:9" x14ac:dyDescent="0.25">
      <c r="A155" s="51"/>
      <c r="B155" s="48" t="s">
        <v>95</v>
      </c>
      <c r="C155" s="51"/>
      <c r="D155" s="52"/>
      <c r="F155" s="51"/>
      <c r="G155" s="48" t="s">
        <v>52</v>
      </c>
      <c r="H155" s="51"/>
      <c r="I155" s="52"/>
    </row>
    <row r="156" spans="1:9" x14ac:dyDescent="0.25">
      <c r="A156" s="51" t="s">
        <v>1</v>
      </c>
      <c r="B156" s="48" t="s">
        <v>3</v>
      </c>
      <c r="C156" s="51" t="s">
        <v>5</v>
      </c>
      <c r="D156" s="52" t="s">
        <v>6</v>
      </c>
      <c r="F156" s="51" t="s">
        <v>1</v>
      </c>
      <c r="G156" s="48" t="s">
        <v>3</v>
      </c>
      <c r="H156" s="51" t="s">
        <v>5</v>
      </c>
      <c r="I156" s="52" t="s">
        <v>6</v>
      </c>
    </row>
    <row r="157" spans="1:9" x14ac:dyDescent="0.25">
      <c r="A157" s="45">
        <v>19</v>
      </c>
      <c r="B157" t="s">
        <v>1008</v>
      </c>
      <c r="C157" s="45">
        <v>0</v>
      </c>
      <c r="D157" s="47" t="s">
        <v>852</v>
      </c>
      <c r="F157" s="45">
        <v>37</v>
      </c>
      <c r="G157" t="s">
        <v>1009</v>
      </c>
      <c r="H157" s="45">
        <v>0</v>
      </c>
      <c r="I157" s="47" t="s">
        <v>150</v>
      </c>
    </row>
    <row r="158" spans="1:9" x14ac:dyDescent="0.25">
      <c r="A158" s="45">
        <v>47</v>
      </c>
      <c r="B158" t="s">
        <v>1010</v>
      </c>
      <c r="C158" s="45">
        <v>0</v>
      </c>
      <c r="D158" s="47" t="s">
        <v>396</v>
      </c>
      <c r="F158" s="45">
        <v>48</v>
      </c>
      <c r="G158" t="s">
        <v>1011</v>
      </c>
      <c r="H158" s="45">
        <v>0</v>
      </c>
      <c r="I158" s="47" t="s">
        <v>805</v>
      </c>
    </row>
    <row r="159" spans="1:9" x14ac:dyDescent="0.25">
      <c r="A159" s="45">
        <v>52</v>
      </c>
      <c r="B159" t="s">
        <v>1012</v>
      </c>
      <c r="C159" s="45">
        <v>0</v>
      </c>
      <c r="D159" s="47" t="s">
        <v>947</v>
      </c>
      <c r="F159" s="45">
        <v>59</v>
      </c>
      <c r="G159" t="s">
        <v>1013</v>
      </c>
      <c r="H159" s="45">
        <v>0</v>
      </c>
      <c r="I159" s="47" t="s">
        <v>408</v>
      </c>
    </row>
    <row r="160" spans="1:9" x14ac:dyDescent="0.25">
      <c r="A160" s="45">
        <v>57</v>
      </c>
      <c r="B160" t="s">
        <v>1014</v>
      </c>
      <c r="C160" s="45">
        <v>0</v>
      </c>
      <c r="D160" s="47" t="s">
        <v>403</v>
      </c>
      <c r="F160" s="45">
        <v>62</v>
      </c>
      <c r="G160" t="s">
        <v>1015</v>
      </c>
      <c r="H160" s="45">
        <v>0</v>
      </c>
      <c r="I160" s="47" t="s">
        <v>415</v>
      </c>
    </row>
    <row r="161" spans="1:9" x14ac:dyDescent="0.25">
      <c r="A161" s="45">
        <v>58</v>
      </c>
      <c r="B161" t="s">
        <v>1016</v>
      </c>
      <c r="C161" s="45">
        <v>0</v>
      </c>
      <c r="D161" s="47" t="s">
        <v>405</v>
      </c>
      <c r="F161" s="45">
        <v>70</v>
      </c>
      <c r="G161" t="s">
        <v>1017</v>
      </c>
      <c r="H161" s="45">
        <v>0</v>
      </c>
      <c r="I161" s="47" t="s">
        <v>816</v>
      </c>
    </row>
    <row r="162" spans="1:9" x14ac:dyDescent="0.25">
      <c r="A162" s="45">
        <v>65</v>
      </c>
      <c r="B162" t="s">
        <v>1018</v>
      </c>
      <c r="C162" s="45">
        <v>0</v>
      </c>
      <c r="D162" s="47" t="s">
        <v>1019</v>
      </c>
      <c r="F162" s="45">
        <v>71</v>
      </c>
      <c r="G162" t="s">
        <v>1020</v>
      </c>
      <c r="H162" s="45">
        <v>0</v>
      </c>
      <c r="I162" s="47" t="s">
        <v>185</v>
      </c>
    </row>
    <row r="163" spans="1:9" x14ac:dyDescent="0.25">
      <c r="A163" s="45">
        <v>74</v>
      </c>
      <c r="B163" t="s">
        <v>1021</v>
      </c>
      <c r="C163" s="45">
        <v>0</v>
      </c>
      <c r="D163" s="47" t="s">
        <v>317</v>
      </c>
      <c r="F163" s="45">
        <v>73</v>
      </c>
      <c r="G163" t="s">
        <v>1022</v>
      </c>
      <c r="H163" s="45">
        <v>0</v>
      </c>
      <c r="I163" s="47" t="s">
        <v>314</v>
      </c>
    </row>
    <row r="164" spans="1:9" x14ac:dyDescent="0.25">
      <c r="A164" s="45" t="s">
        <v>35</v>
      </c>
      <c r="B164" t="s">
        <v>1023</v>
      </c>
      <c r="C164" s="45">
        <v>0</v>
      </c>
      <c r="D164" s="47" t="s">
        <v>497</v>
      </c>
      <c r="F164" s="45" t="s">
        <v>35</v>
      </c>
      <c r="G164" t="s">
        <v>1024</v>
      </c>
      <c r="H164" s="45">
        <v>0</v>
      </c>
      <c r="I164" s="47" t="s">
        <v>436</v>
      </c>
    </row>
    <row r="165" spans="1:9" x14ac:dyDescent="0.25">
      <c r="A165" s="45" t="s">
        <v>35</v>
      </c>
      <c r="B165" t="s">
        <v>1025</v>
      </c>
      <c r="C165" s="45">
        <v>0</v>
      </c>
      <c r="D165" s="47" t="s">
        <v>503</v>
      </c>
      <c r="F165" s="45" t="s">
        <v>35</v>
      </c>
      <c r="G165" t="s">
        <v>1026</v>
      </c>
      <c r="H165" s="45">
        <v>0</v>
      </c>
      <c r="I165" s="47" t="s">
        <v>333</v>
      </c>
    </row>
    <row r="166" spans="1:9" x14ac:dyDescent="0.25">
      <c r="A166" s="45" t="s">
        <v>35</v>
      </c>
      <c r="B166" t="s">
        <v>1027</v>
      </c>
      <c r="C166" s="45">
        <v>0</v>
      </c>
      <c r="D166" s="47" t="s">
        <v>514</v>
      </c>
      <c r="F166" s="45" t="s">
        <v>35</v>
      </c>
      <c r="G166" t="s">
        <v>1028</v>
      </c>
      <c r="H166" s="45">
        <v>0</v>
      </c>
      <c r="I166" s="47" t="s">
        <v>961</v>
      </c>
    </row>
    <row r="167" spans="1:9" x14ac:dyDescent="0.25">
      <c r="A167" s="45" t="s">
        <v>35</v>
      </c>
      <c r="B167" t="s">
        <v>1029</v>
      </c>
      <c r="C167" s="45">
        <v>0</v>
      </c>
      <c r="D167" s="47" t="s">
        <v>1030</v>
      </c>
      <c r="F167" s="45" t="s">
        <v>35</v>
      </c>
      <c r="G167" t="s">
        <v>1031</v>
      </c>
      <c r="H167" s="45">
        <v>0</v>
      </c>
      <c r="I167" s="47" t="s">
        <v>461</v>
      </c>
    </row>
    <row r="168" spans="1:9" x14ac:dyDescent="0.25">
      <c r="A168" s="45" t="s">
        <v>35</v>
      </c>
      <c r="B168" t="s">
        <v>1032</v>
      </c>
      <c r="C168" s="45">
        <v>0</v>
      </c>
      <c r="D168" s="47" t="s">
        <v>549</v>
      </c>
      <c r="F168" s="45" t="s">
        <v>35</v>
      </c>
      <c r="G168" t="s">
        <v>1033</v>
      </c>
      <c r="H168" s="45">
        <v>0</v>
      </c>
      <c r="I168" s="47" t="s">
        <v>984</v>
      </c>
    </row>
    <row r="169" spans="1:9" x14ac:dyDescent="0.25">
      <c r="A169" s="45" t="s">
        <v>35</v>
      </c>
      <c r="B169" t="s">
        <v>1034</v>
      </c>
      <c r="C169" s="45">
        <v>0</v>
      </c>
      <c r="D169" s="47" t="s">
        <v>560</v>
      </c>
      <c r="F169" s="45" t="s">
        <v>35</v>
      </c>
      <c r="G169" t="s">
        <v>1035</v>
      </c>
      <c r="H169" s="45">
        <v>0</v>
      </c>
      <c r="I169" s="47" t="s">
        <v>1036</v>
      </c>
    </row>
    <row r="170" spans="1:9" x14ac:dyDescent="0.25">
      <c r="A170" s="45" t="s">
        <v>35</v>
      </c>
      <c r="B170" t="s">
        <v>1037</v>
      </c>
      <c r="C170" s="45">
        <v>0</v>
      </c>
      <c r="D170" s="47" t="s">
        <v>566</v>
      </c>
      <c r="F170" s="45" t="s">
        <v>35</v>
      </c>
      <c r="G170" t="s">
        <v>1038</v>
      </c>
      <c r="H170" s="45">
        <v>0</v>
      </c>
      <c r="I170" s="47" t="s">
        <v>350</v>
      </c>
    </row>
    <row r="171" spans="1:9" x14ac:dyDescent="0.25">
      <c r="A171" s="45" t="s">
        <v>35</v>
      </c>
      <c r="B171" t="s">
        <v>1039</v>
      </c>
      <c r="C171" s="45">
        <v>0</v>
      </c>
      <c r="D171" s="47" t="s">
        <v>1040</v>
      </c>
      <c r="F171" s="45" t="s">
        <v>35</v>
      </c>
      <c r="G171" t="s">
        <v>1041</v>
      </c>
      <c r="H171" s="45">
        <v>0</v>
      </c>
      <c r="I171" s="47" t="s">
        <v>1042</v>
      </c>
    </row>
    <row r="172" spans="1:9" x14ac:dyDescent="0.25">
      <c r="A172" s="45" t="s">
        <v>35</v>
      </c>
      <c r="B172" t="s">
        <v>1043</v>
      </c>
      <c r="C172" s="45">
        <v>0</v>
      </c>
      <c r="D172" s="47" t="s">
        <v>926</v>
      </c>
      <c r="F172" s="45" t="s">
        <v>35</v>
      </c>
      <c r="G172" t="s">
        <v>1044</v>
      </c>
      <c r="H172" s="45">
        <v>0</v>
      </c>
      <c r="I172" s="47" t="s">
        <v>555</v>
      </c>
    </row>
    <row r="173" spans="1:9" x14ac:dyDescent="0.25">
      <c r="A173" s="51">
        <f>SUM(A157:A161)</f>
        <v>233</v>
      </c>
      <c r="C173" s="45"/>
      <c r="D173" s="53">
        <f>(SUM([1]Score!$D21+[1]Score!$D68+[1]Score!$D78+[1]Score!$D88+[1]Score!$D91)/60/60/24)</f>
        <v>4.8472222222222222E-2</v>
      </c>
      <c r="F173" s="45" t="s">
        <v>35</v>
      </c>
      <c r="G173" t="s">
        <v>1045</v>
      </c>
      <c r="H173" s="45">
        <v>0</v>
      </c>
      <c r="I173" s="47" t="s">
        <v>1046</v>
      </c>
    </row>
    <row r="174" spans="1:9" x14ac:dyDescent="0.25">
      <c r="A174" s="45"/>
      <c r="C174" s="45"/>
      <c r="D174" s="47"/>
      <c r="F174" s="45" t="s">
        <v>35</v>
      </c>
      <c r="G174" t="s">
        <v>1047</v>
      </c>
      <c r="H174" s="45">
        <v>0</v>
      </c>
      <c r="I174" s="47" t="s">
        <v>1048</v>
      </c>
    </row>
    <row r="175" spans="1:9" x14ac:dyDescent="0.25">
      <c r="A175" s="45"/>
      <c r="C175" s="45"/>
      <c r="D175" s="47"/>
      <c r="F175" s="45" t="s">
        <v>35</v>
      </c>
      <c r="G175" t="s">
        <v>1049</v>
      </c>
      <c r="H175" s="45">
        <v>0</v>
      </c>
      <c r="I175" s="47" t="s">
        <v>1050</v>
      </c>
    </row>
    <row r="176" spans="1:9" x14ac:dyDescent="0.25">
      <c r="A176" s="45"/>
      <c r="C176" s="45"/>
      <c r="D176" s="47"/>
      <c r="F176" s="45" t="s">
        <v>35</v>
      </c>
      <c r="G176" t="s">
        <v>1051</v>
      </c>
      <c r="H176" s="45">
        <v>0</v>
      </c>
      <c r="I176" s="47" t="s">
        <v>1052</v>
      </c>
    </row>
    <row r="177" spans="1:9" x14ac:dyDescent="0.25">
      <c r="A177" s="45"/>
      <c r="C177" s="45"/>
      <c r="D177" s="47"/>
      <c r="F177" s="45" t="s">
        <v>35</v>
      </c>
      <c r="G177" t="s">
        <v>1053</v>
      </c>
      <c r="H177" s="45">
        <v>0</v>
      </c>
      <c r="I177" s="47" t="s">
        <v>1054</v>
      </c>
    </row>
    <row r="178" spans="1:9" x14ac:dyDescent="0.25">
      <c r="A178" s="45"/>
      <c r="C178" s="45"/>
      <c r="D178" s="47"/>
      <c r="F178" s="51">
        <f>SUM(F157:F161)</f>
        <v>276</v>
      </c>
      <c r="H178" s="45"/>
      <c r="I178" s="53">
        <f>(SUM([1]Score!$D44+[1]Score!$D69+[1]Score!$D93+[1]Score!$D98+[1]Score!$D114)/60/60/24)</f>
        <v>4.958333333333334E-2</v>
      </c>
    </row>
    <row r="179" spans="1:9" x14ac:dyDescent="0.25">
      <c r="A179" s="45"/>
      <c r="C179" s="45"/>
      <c r="D179" s="47"/>
      <c r="F179" s="45"/>
      <c r="H179" s="45"/>
      <c r="I179" s="47"/>
    </row>
    <row r="180" spans="1:9" x14ac:dyDescent="0.25">
      <c r="A180" s="51"/>
      <c r="B180" s="48" t="s">
        <v>64</v>
      </c>
      <c r="C180" s="51"/>
      <c r="D180" s="52"/>
      <c r="F180" s="51"/>
      <c r="G180" s="48" t="s">
        <v>83</v>
      </c>
      <c r="H180" s="51"/>
      <c r="I180" s="52"/>
    </row>
    <row r="181" spans="1:9" x14ac:dyDescent="0.25">
      <c r="A181" s="51" t="s">
        <v>1</v>
      </c>
      <c r="B181" s="48" t="s">
        <v>3</v>
      </c>
      <c r="C181" s="51" t="s">
        <v>5</v>
      </c>
      <c r="D181" s="52" t="s">
        <v>6</v>
      </c>
      <c r="F181" s="51" t="s">
        <v>1</v>
      </c>
      <c r="G181" s="48" t="s">
        <v>3</v>
      </c>
      <c r="H181" s="51" t="s">
        <v>5</v>
      </c>
      <c r="I181" s="52" t="s">
        <v>6</v>
      </c>
    </row>
    <row r="182" spans="1:9" x14ac:dyDescent="0.25">
      <c r="A182" s="45">
        <v>61</v>
      </c>
      <c r="B182" t="s">
        <v>1055</v>
      </c>
      <c r="C182" s="45">
        <v>0</v>
      </c>
      <c r="D182" s="47" t="s">
        <v>306</v>
      </c>
      <c r="F182" s="45">
        <v>42</v>
      </c>
      <c r="G182" t="s">
        <v>1056</v>
      </c>
      <c r="H182" s="45">
        <v>0</v>
      </c>
      <c r="I182" s="47" t="s">
        <v>274</v>
      </c>
    </row>
    <row r="183" spans="1:9" x14ac:dyDescent="0.25">
      <c r="A183" s="45">
        <v>66</v>
      </c>
      <c r="B183" t="s">
        <v>1057</v>
      </c>
      <c r="C183" s="45">
        <v>0</v>
      </c>
      <c r="D183" s="47" t="s">
        <v>1019</v>
      </c>
      <c r="F183" s="45">
        <v>64</v>
      </c>
      <c r="G183" t="s">
        <v>1058</v>
      </c>
      <c r="H183" s="45">
        <v>0</v>
      </c>
      <c r="I183" s="47" t="s">
        <v>1059</v>
      </c>
    </row>
    <row r="184" spans="1:9" x14ac:dyDescent="0.25">
      <c r="A184" s="45">
        <v>67</v>
      </c>
      <c r="B184" t="s">
        <v>1060</v>
      </c>
      <c r="C184" s="45">
        <v>0</v>
      </c>
      <c r="D184" s="47" t="s">
        <v>312</v>
      </c>
      <c r="F184" s="45">
        <v>84</v>
      </c>
      <c r="G184" t="s">
        <v>1061</v>
      </c>
      <c r="H184" s="45">
        <v>0</v>
      </c>
      <c r="I184" s="47" t="s">
        <v>576</v>
      </c>
    </row>
    <row r="185" spans="1:9" x14ac:dyDescent="0.25">
      <c r="A185" s="45">
        <v>75</v>
      </c>
      <c r="B185" t="s">
        <v>1062</v>
      </c>
      <c r="C185" s="45">
        <v>0</v>
      </c>
      <c r="D185" s="47" t="s">
        <v>191</v>
      </c>
      <c r="F185" s="45">
        <v>86</v>
      </c>
      <c r="G185" t="s">
        <v>1063</v>
      </c>
      <c r="H185" s="45">
        <v>0</v>
      </c>
      <c r="I185" s="47" t="s">
        <v>591</v>
      </c>
    </row>
    <row r="186" spans="1:9" x14ac:dyDescent="0.25">
      <c r="A186" s="45">
        <v>85</v>
      </c>
      <c r="B186" t="s">
        <v>1064</v>
      </c>
      <c r="C186" s="45">
        <v>0</v>
      </c>
      <c r="D186" s="47" t="s">
        <v>580</v>
      </c>
      <c r="F186" s="45">
        <v>87</v>
      </c>
      <c r="G186" t="s">
        <v>1065</v>
      </c>
      <c r="H186" s="45">
        <v>0</v>
      </c>
      <c r="I186" s="47" t="s">
        <v>1066</v>
      </c>
    </row>
    <row r="187" spans="1:9" x14ac:dyDescent="0.25">
      <c r="A187" s="51">
        <f>SUM(A182:A186)</f>
        <v>354</v>
      </c>
      <c r="C187" s="45"/>
      <c r="D187" s="53">
        <f>(SUM([1]Score!$D96+[1]Score!$D108+[1]Score!$D110+[1]Score!$D132+[1]Score!$D201)/60/60/24)</f>
        <v>5.3576388888888889E-2</v>
      </c>
      <c r="F187" s="45">
        <v>88</v>
      </c>
      <c r="G187" t="s">
        <v>1067</v>
      </c>
      <c r="H187" s="45">
        <v>0</v>
      </c>
      <c r="I187" s="47" t="s">
        <v>1068</v>
      </c>
    </row>
    <row r="188" spans="1:9" x14ac:dyDescent="0.25">
      <c r="A188" s="45"/>
      <c r="C188" s="45"/>
      <c r="D188" s="47"/>
      <c r="F188" s="51">
        <f>SUM(F182:F186)</f>
        <v>363</v>
      </c>
      <c r="H188" s="45"/>
      <c r="I188" s="53">
        <f>(SUM([1]Score!$D57+[1]Score!$D106+[1]Score!$D197+[1]Score!$D208+[1]Score!$D211)/60/60/24)</f>
        <v>5.7534722222222216E-2</v>
      </c>
    </row>
    <row r="189" spans="1:9" x14ac:dyDescent="0.25">
      <c r="A189" s="45"/>
      <c r="C189" s="45"/>
      <c r="D189" s="47"/>
      <c r="F189" s="45"/>
      <c r="H189" s="45"/>
      <c r="I189" s="47"/>
    </row>
    <row r="190" spans="1:9" x14ac:dyDescent="0.25">
      <c r="A190" s="51"/>
      <c r="B190" s="48" t="s">
        <v>120</v>
      </c>
      <c r="C190" s="51"/>
      <c r="D190" s="52"/>
      <c r="F190" s="48"/>
      <c r="G190" s="48" t="s">
        <v>156</v>
      </c>
      <c r="H190" s="48"/>
      <c r="I190" s="48"/>
    </row>
    <row r="191" spans="1:9" x14ac:dyDescent="0.25">
      <c r="A191" s="51" t="s">
        <v>1</v>
      </c>
      <c r="B191" s="48" t="s">
        <v>3</v>
      </c>
      <c r="C191" s="51" t="s">
        <v>5</v>
      </c>
      <c r="D191" s="52" t="s">
        <v>6</v>
      </c>
      <c r="F191" s="48" t="s">
        <v>1</v>
      </c>
      <c r="G191" s="48" t="s">
        <v>3</v>
      </c>
      <c r="H191" s="48" t="s">
        <v>5</v>
      </c>
      <c r="I191" s="48" t="s">
        <v>6</v>
      </c>
    </row>
    <row r="192" spans="1:9" x14ac:dyDescent="0.25">
      <c r="A192" s="45">
        <v>72</v>
      </c>
      <c r="B192" t="s">
        <v>1069</v>
      </c>
      <c r="C192" s="45">
        <v>0</v>
      </c>
      <c r="D192" s="47" t="s">
        <v>185</v>
      </c>
      <c r="F192" s="45" t="s">
        <v>35</v>
      </c>
      <c r="G192" t="s">
        <v>1070</v>
      </c>
      <c r="H192" s="45">
        <v>0</v>
      </c>
      <c r="I192" s="47" t="s">
        <v>1071</v>
      </c>
    </row>
    <row r="193" spans="1:9" x14ac:dyDescent="0.25">
      <c r="A193" s="45">
        <v>76</v>
      </c>
      <c r="B193" t="s">
        <v>1072</v>
      </c>
      <c r="C193" s="45">
        <v>0</v>
      </c>
      <c r="D193" s="47" t="s">
        <v>793</v>
      </c>
      <c r="F193" s="45" t="s">
        <v>35</v>
      </c>
      <c r="G193" t="s">
        <v>1073</v>
      </c>
      <c r="H193" s="45">
        <v>0</v>
      </c>
      <c r="I193" s="47" t="s">
        <v>615</v>
      </c>
    </row>
    <row r="194" spans="1:9" x14ac:dyDescent="0.25">
      <c r="A194" s="45">
        <v>77</v>
      </c>
      <c r="B194" t="s">
        <v>1074</v>
      </c>
      <c r="C194" s="45">
        <v>0</v>
      </c>
      <c r="D194" s="47" t="s">
        <v>451</v>
      </c>
      <c r="F194" s="45"/>
      <c r="H194" s="45"/>
      <c r="I194" s="47"/>
    </row>
    <row r="195" spans="1:9" x14ac:dyDescent="0.25">
      <c r="A195" s="45">
        <v>78</v>
      </c>
      <c r="B195" t="s">
        <v>1075</v>
      </c>
      <c r="C195" s="45">
        <v>0</v>
      </c>
      <c r="D195" s="47" t="s">
        <v>337</v>
      </c>
      <c r="F195" s="45"/>
      <c r="H195" s="45"/>
      <c r="I195" s="47"/>
    </row>
    <row r="196" spans="1:9" x14ac:dyDescent="0.25">
      <c r="A196" s="45">
        <v>80</v>
      </c>
      <c r="B196" t="s">
        <v>1076</v>
      </c>
      <c r="C196" s="45">
        <v>0</v>
      </c>
      <c r="D196" s="47" t="s">
        <v>456</v>
      </c>
      <c r="F196" s="45"/>
      <c r="H196" s="45"/>
      <c r="I196" s="47"/>
    </row>
    <row r="197" spans="1:9" x14ac:dyDescent="0.25">
      <c r="A197" s="45">
        <v>82</v>
      </c>
      <c r="B197" t="s">
        <v>1077</v>
      </c>
      <c r="C197" s="45">
        <v>0</v>
      </c>
      <c r="D197" s="47" t="s">
        <v>1078</v>
      </c>
      <c r="F197" s="45"/>
      <c r="H197" s="45"/>
      <c r="I197" s="47"/>
    </row>
    <row r="198" spans="1:9" x14ac:dyDescent="0.25">
      <c r="A198" s="45">
        <v>83</v>
      </c>
      <c r="B198" t="s">
        <v>1079</v>
      </c>
      <c r="C198" s="45">
        <v>0</v>
      </c>
      <c r="D198" s="47" t="s">
        <v>576</v>
      </c>
      <c r="F198" s="45"/>
      <c r="H198" s="45"/>
      <c r="I198" s="47"/>
    </row>
    <row r="199" spans="1:9" x14ac:dyDescent="0.25">
      <c r="A199" s="45" t="s">
        <v>35</v>
      </c>
      <c r="B199" t="s">
        <v>1080</v>
      </c>
      <c r="C199" s="45">
        <v>0</v>
      </c>
      <c r="D199" s="47" t="s">
        <v>1081</v>
      </c>
      <c r="F199" s="45"/>
      <c r="H199" s="45"/>
      <c r="I199" s="47"/>
    </row>
    <row r="200" spans="1:9" x14ac:dyDescent="0.25">
      <c r="A200" s="45" t="s">
        <v>35</v>
      </c>
      <c r="B200" t="s">
        <v>1082</v>
      </c>
      <c r="C200" s="45">
        <v>0</v>
      </c>
      <c r="D200" s="47" t="s">
        <v>1083</v>
      </c>
      <c r="F200" s="45"/>
      <c r="H200" s="45"/>
      <c r="I200" s="47"/>
    </row>
    <row r="201" spans="1:9" x14ac:dyDescent="0.25">
      <c r="A201" s="45" t="s">
        <v>35</v>
      </c>
      <c r="B201" t="s">
        <v>1084</v>
      </c>
      <c r="C201" s="45">
        <v>0</v>
      </c>
      <c r="D201" s="47" t="s">
        <v>1085</v>
      </c>
      <c r="F201" s="45"/>
      <c r="H201" s="45"/>
      <c r="I201" s="47"/>
    </row>
    <row r="202" spans="1:9" x14ac:dyDescent="0.25">
      <c r="A202" s="51">
        <f>SUM(A192:A196)</f>
        <v>383</v>
      </c>
      <c r="C202" s="45"/>
      <c r="D202" s="53">
        <f>(SUM([1]Score!$D116+[1]Score!$D139+[1]Score!$D150+[1]Score!$D151+[1]Score!$D155)/60/60/24)</f>
        <v>5.3715277777777772E-2</v>
      </c>
      <c r="F202" s="45"/>
      <c r="H202" s="45"/>
      <c r="I202" s="47"/>
    </row>
    <row r="203" spans="1:9" x14ac:dyDescent="0.25">
      <c r="A203" s="45"/>
      <c r="C203" s="45"/>
      <c r="D203" s="47"/>
      <c r="F203" s="45"/>
      <c r="H203" s="45"/>
      <c r="I203" s="47"/>
    </row>
  </sheetData>
  <mergeCells count="2">
    <mergeCell ref="A1:G1"/>
    <mergeCell ref="C2:F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BOYS V PLACES</vt:lpstr>
      <vt:lpstr>BOYS V TEAM</vt:lpstr>
      <vt:lpstr>GIRLS V PLACES</vt:lpstr>
      <vt:lpstr>GIRLS V TEAM</vt:lpstr>
      <vt:lpstr>GIRLS JV PLACES</vt:lpstr>
      <vt:lpstr>GIRLS JV </vt:lpstr>
      <vt:lpstr>JV BOYS PLACES</vt:lpstr>
      <vt:lpstr>JV BOYS TEAM</vt:lpstr>
      <vt:lpstr>'BOYS V TEAM'!Print_Area</vt:lpstr>
      <vt:lpstr>'GIRLS JV '!Print_Area</vt:lpstr>
      <vt:lpstr>'JV BOYS PLACES'!Print_Area</vt:lpstr>
    </vt:vector>
  </TitlesOfParts>
  <Company>ECUSD7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ECUSD7</dc:creator>
  <cp:lastModifiedBy>Sebestik, Taylor</cp:lastModifiedBy>
  <cp:lastPrinted>2014-09-24T15:21:22Z</cp:lastPrinted>
  <dcterms:created xsi:type="dcterms:W3CDTF">2014-09-24T13:52:15Z</dcterms:created>
  <dcterms:modified xsi:type="dcterms:W3CDTF">2014-09-24T18:39:52Z</dcterms:modified>
</cp:coreProperties>
</file>